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3" i="1" l="1"/>
  <c r="L5" i="1"/>
  <c r="L6" i="1"/>
  <c r="L8" i="1"/>
  <c r="L9" i="1"/>
  <c r="L10" i="1"/>
  <c r="L11" i="1"/>
  <c r="L12" i="1"/>
  <c r="L14" i="1"/>
  <c r="L15" i="1"/>
  <c r="L16" i="1"/>
  <c r="L18" i="1"/>
  <c r="L19" i="1"/>
  <c r="L20" i="1"/>
  <c r="L21" i="1"/>
  <c r="L23" i="1"/>
  <c r="L24" i="1"/>
  <c r="L25" i="1"/>
  <c r="L26" i="1"/>
  <c r="L28" i="1"/>
  <c r="L29" i="1"/>
  <c r="L30" i="1"/>
  <c r="L31" i="1"/>
  <c r="L33" i="1"/>
  <c r="L34" i="1"/>
  <c r="L35" i="1"/>
  <c r="L36" i="1"/>
  <c r="L38" i="1"/>
  <c r="L39" i="1"/>
  <c r="L40" i="1"/>
  <c r="L41" i="1"/>
  <c r="L43" i="1"/>
  <c r="L44" i="1"/>
  <c r="L2" i="1"/>
  <c r="C45" i="1"/>
  <c r="D45" i="1"/>
  <c r="E45" i="1"/>
  <c r="F45" i="1"/>
  <c r="G45" i="1"/>
  <c r="H45" i="1"/>
  <c r="I45" i="1"/>
  <c r="J45" i="1"/>
  <c r="K45" i="1"/>
  <c r="C42" i="1"/>
  <c r="D42" i="1"/>
  <c r="E42" i="1"/>
  <c r="F42" i="1"/>
  <c r="G42" i="1"/>
  <c r="H42" i="1"/>
  <c r="I42" i="1"/>
  <c r="J42" i="1"/>
  <c r="K42" i="1"/>
  <c r="C37" i="1"/>
  <c r="D37" i="1"/>
  <c r="E37" i="1"/>
  <c r="F37" i="1"/>
  <c r="G37" i="1"/>
  <c r="H37" i="1"/>
  <c r="I37" i="1"/>
  <c r="J37" i="1"/>
  <c r="K37" i="1"/>
  <c r="C32" i="1"/>
  <c r="D32" i="1"/>
  <c r="E32" i="1"/>
  <c r="F32" i="1"/>
  <c r="G32" i="1"/>
  <c r="H32" i="1"/>
  <c r="I32" i="1"/>
  <c r="J32" i="1"/>
  <c r="K32" i="1"/>
  <c r="C27" i="1"/>
  <c r="D27" i="1"/>
  <c r="E27" i="1"/>
  <c r="F27" i="1"/>
  <c r="G27" i="1"/>
  <c r="H27" i="1"/>
  <c r="I27" i="1"/>
  <c r="J27" i="1"/>
  <c r="K27" i="1"/>
  <c r="C22" i="1"/>
  <c r="D22" i="1"/>
  <c r="E22" i="1"/>
  <c r="F22" i="1"/>
  <c r="G22" i="1"/>
  <c r="H22" i="1"/>
  <c r="I22" i="1"/>
  <c r="J22" i="1"/>
  <c r="K22" i="1"/>
  <c r="C17" i="1"/>
  <c r="D17" i="1"/>
  <c r="E17" i="1"/>
  <c r="F17" i="1"/>
  <c r="G17" i="1"/>
  <c r="H17" i="1"/>
  <c r="I17" i="1"/>
  <c r="J17" i="1"/>
  <c r="K17" i="1"/>
  <c r="C13" i="1"/>
  <c r="D13" i="1"/>
  <c r="E13" i="1"/>
  <c r="F13" i="1"/>
  <c r="G13" i="1"/>
  <c r="H13" i="1"/>
  <c r="I13" i="1"/>
  <c r="J13" i="1"/>
  <c r="K13" i="1"/>
  <c r="C7" i="1"/>
  <c r="D7" i="1"/>
  <c r="E7" i="1"/>
  <c r="F7" i="1"/>
  <c r="G7" i="1"/>
  <c r="H7" i="1"/>
  <c r="I7" i="1"/>
  <c r="J7" i="1"/>
  <c r="K7" i="1"/>
  <c r="C4" i="1"/>
  <c r="D4" i="1"/>
  <c r="E4" i="1"/>
  <c r="F4" i="1"/>
  <c r="F46" i="1" s="1"/>
  <c r="G4" i="1"/>
  <c r="G46" i="1" s="1"/>
  <c r="H4" i="1"/>
  <c r="H46" i="1" s="1"/>
  <c r="I4" i="1"/>
  <c r="J4" i="1"/>
  <c r="K4" i="1"/>
  <c r="K46" i="1" l="1"/>
  <c r="J46" i="1"/>
  <c r="L7" i="1"/>
  <c r="L27" i="1"/>
  <c r="I46" i="1"/>
  <c r="E46" i="1"/>
  <c r="L13" i="1"/>
  <c r="L17" i="1"/>
  <c r="L32" i="1"/>
  <c r="L37" i="1"/>
  <c r="D46" i="1"/>
  <c r="L4" i="1"/>
  <c r="L22" i="1"/>
  <c r="L42" i="1"/>
  <c r="L45" i="1"/>
  <c r="C46" i="1"/>
  <c r="L46" i="1" l="1"/>
</calcChain>
</file>

<file path=xl/sharedStrings.xml><?xml version="1.0" encoding="utf-8"?>
<sst xmlns="http://schemas.openxmlformats.org/spreadsheetml/2006/main" count="66" uniqueCount="57">
  <si>
    <t>ELEMENT 1.1</t>
  </si>
  <si>
    <t>ELEMENT 1.2</t>
  </si>
  <si>
    <t>OVERALL RATING</t>
  </si>
  <si>
    <t>STANDARD 1: 
Learner Development</t>
  </si>
  <si>
    <t>STANDARD 2: 
Learning Differences</t>
  </si>
  <si>
    <t>ELEMENT 2.1</t>
  </si>
  <si>
    <t>ELEMENT 2.2</t>
  </si>
  <si>
    <t>ELEMENT 3.1</t>
  </si>
  <si>
    <t>ELEMENT 3.2</t>
  </si>
  <si>
    <t>ELEMENT 3.3</t>
  </si>
  <si>
    <t>ELEMENT 3.4</t>
  </si>
  <si>
    <t>ELEMENT 3.5</t>
  </si>
  <si>
    <t>STANDARD 3: 
Learning Environments</t>
  </si>
  <si>
    <t>ELEMENT 4.1</t>
  </si>
  <si>
    <t>ELEMENT 4.2</t>
  </si>
  <si>
    <t>ELEMENT 4.3</t>
  </si>
  <si>
    <t>ELEMENT 5.1</t>
  </si>
  <si>
    <t>ELEMENT 5.2</t>
  </si>
  <si>
    <t>ELEMENT 5.3</t>
  </si>
  <si>
    <t>ELEMENT 5.4</t>
  </si>
  <si>
    <t>STANDARD 4: Content Knowledge</t>
  </si>
  <si>
    <t>STANDARD 5: Applications of Content</t>
  </si>
  <si>
    <t>ELEMENT 6.1</t>
  </si>
  <si>
    <t>ELEMENT 6.2</t>
  </si>
  <si>
    <t>ELEMENT 6.3</t>
  </si>
  <si>
    <t>ELEMENT 6.4</t>
  </si>
  <si>
    <t>STANDARD 6: Assessment</t>
  </si>
  <si>
    <t>ELEMENT 7.1</t>
  </si>
  <si>
    <t>ELEMENT 7.2</t>
  </si>
  <si>
    <t>ELEMENT 7.3</t>
  </si>
  <si>
    <t>ELEMENT 7.4</t>
  </si>
  <si>
    <t>STANDARD 7: Planning for Instruction</t>
  </si>
  <si>
    <t>ELEMENT 8.1</t>
  </si>
  <si>
    <t>ELEMENT 8.2</t>
  </si>
  <si>
    <t>ELEMENT 8.3</t>
  </si>
  <si>
    <t>ELEMENT 8.4</t>
  </si>
  <si>
    <t>STANDARD 8: Instructional Strategies</t>
  </si>
  <si>
    <t>ELEMENT 9.1</t>
  </si>
  <si>
    <t>ELEMENT 9.2</t>
  </si>
  <si>
    <t>ELEMENT 9.3</t>
  </si>
  <si>
    <t>ELEMENT 9.4</t>
  </si>
  <si>
    <t>STANDARD 9: Professional Learning and Ethical Practice</t>
  </si>
  <si>
    <t>ELEMENT 10.1</t>
  </si>
  <si>
    <t>ELEMENT 10.2</t>
  </si>
  <si>
    <t>STANDARD 10: Leadership and Collaboration</t>
  </si>
  <si>
    <t>AVERAGE OVERALL RATING</t>
  </si>
  <si>
    <t>AVERAGE RATING</t>
  </si>
  <si>
    <t>Elementary K-6
n=10</t>
  </si>
  <si>
    <t>General Science 5-Adult
n-2</t>
  </si>
  <si>
    <t>Math 5-9
n=1</t>
  </si>
  <si>
    <t>Math 5-Adult
n=2</t>
  </si>
  <si>
    <t>Music PreK-Adult
n=4</t>
  </si>
  <si>
    <t>FALL 2019 
Student Teacher Observation Tool (STOT)
(1 - 4 point available)</t>
  </si>
  <si>
    <t>Health 5-Adult
n=3</t>
  </si>
  <si>
    <t>Multi-categorical SPED
n=1</t>
  </si>
  <si>
    <t>Physical Ed. PreK-Adult
n=4</t>
  </si>
  <si>
    <t>Social Studies 5-Adult
n=4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</si>
</sst>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4" xfId="0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/>
    <xf numFmtId="0" fontId="0" fillId="0" borderId="4" xfId="0" applyFill="1" applyBorder="1"/>
    <xf numFmtId="0" fontId="0" fillId="0" borderId="3" xfId="0" applyFill="1" applyBorder="1"/>
    <xf numFmtId="0" fontId="0" fillId="0" borderId="13" xfId="0" applyFill="1" applyBorder="1"/>
    <xf numFmtId="0" fontId="1" fillId="2" borderId="2" xfId="0" applyFont="1" applyFill="1" applyBorder="1" applyAlignment="1">
      <alignment textRotation="45" wrapText="1"/>
    </xf>
    <xf numFmtId="0" fontId="1" fillId="2" borderId="5" xfId="0" applyFont="1" applyFill="1" applyBorder="1"/>
    <xf numFmtId="0" fontId="1" fillId="2" borderId="7" xfId="0" applyFont="1" applyFill="1" applyBorder="1"/>
    <xf numFmtId="2" fontId="0" fillId="0" borderId="10" xfId="0" applyNumberFormat="1" applyFill="1" applyBorder="1"/>
    <xf numFmtId="0" fontId="1" fillId="0" borderId="0" xfId="0" applyFont="1"/>
    <xf numFmtId="2" fontId="1" fillId="2" borderId="2" xfId="0" applyNumberFormat="1" applyFont="1" applyFill="1" applyBorder="1"/>
    <xf numFmtId="2" fontId="0" fillId="0" borderId="0" xfId="0" applyNumberFormat="1"/>
    <xf numFmtId="2" fontId="1" fillId="2" borderId="5" xfId="0" applyNumberFormat="1" applyFont="1" applyFill="1" applyBorder="1"/>
    <xf numFmtId="2" fontId="1" fillId="2" borderId="7" xfId="0" applyNumberFormat="1" applyFont="1" applyFill="1" applyBorder="1"/>
    <xf numFmtId="2" fontId="1" fillId="2" borderId="5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textRotation="45" wrapText="1"/>
    </xf>
    <xf numFmtId="0" fontId="1" fillId="3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90" zoomScaleNormal="90" workbookViewId="0">
      <selection activeCell="N12" sqref="N12"/>
    </sheetView>
  </sheetViews>
  <sheetFormatPr defaultRowHeight="15" x14ac:dyDescent="0.25"/>
  <cols>
    <col min="1" max="1" width="14.28515625" customWidth="1"/>
    <col min="2" max="2" width="19.140625" customWidth="1"/>
    <col min="3" max="3" width="12.7109375" customWidth="1"/>
    <col min="4" max="10" width="12.7109375" style="1" customWidth="1"/>
    <col min="11" max="11" width="12.7109375" customWidth="1"/>
  </cols>
  <sheetData>
    <row r="1" spans="1:14" ht="69.75" customHeight="1" thickBot="1" x14ac:dyDescent="0.3">
      <c r="A1" s="28" t="s">
        <v>52</v>
      </c>
      <c r="B1" s="29"/>
      <c r="C1" s="23" t="s">
        <v>47</v>
      </c>
      <c r="D1" s="23" t="s">
        <v>48</v>
      </c>
      <c r="E1" s="23" t="s">
        <v>53</v>
      </c>
      <c r="F1" s="23" t="s">
        <v>50</v>
      </c>
      <c r="G1" s="23" t="s">
        <v>49</v>
      </c>
      <c r="H1" s="23" t="s">
        <v>54</v>
      </c>
      <c r="I1" s="23" t="s">
        <v>51</v>
      </c>
      <c r="J1" s="23" t="s">
        <v>55</v>
      </c>
      <c r="K1" s="23" t="s">
        <v>56</v>
      </c>
      <c r="L1" s="13" t="s">
        <v>46</v>
      </c>
    </row>
    <row r="2" spans="1:14" ht="15.75" thickBot="1" x14ac:dyDescent="0.3">
      <c r="A2" s="24" t="s">
        <v>3</v>
      </c>
      <c r="B2" s="2" t="s">
        <v>0</v>
      </c>
      <c r="C2" s="5">
        <v>3.45</v>
      </c>
      <c r="D2" s="8">
        <v>2.75</v>
      </c>
      <c r="E2" s="8">
        <v>3</v>
      </c>
      <c r="F2" s="8">
        <v>2.75</v>
      </c>
      <c r="G2" s="8">
        <v>3.5</v>
      </c>
      <c r="H2" s="8">
        <v>4</v>
      </c>
      <c r="I2" s="8">
        <v>2.75</v>
      </c>
      <c r="J2" s="8">
        <v>3</v>
      </c>
      <c r="K2" s="8">
        <v>2.62</v>
      </c>
      <c r="L2" s="18">
        <f t="shared" ref="L2:L45" si="0">AVERAGE(C2:K2)</f>
        <v>3.0911111111111111</v>
      </c>
      <c r="M2" s="19"/>
      <c r="N2" s="19"/>
    </row>
    <row r="3" spans="1:14" ht="15.75" thickBot="1" x14ac:dyDescent="0.3">
      <c r="A3" s="27"/>
      <c r="B3" s="9" t="s">
        <v>1</v>
      </c>
      <c r="C3" s="4">
        <v>3.35</v>
      </c>
      <c r="D3" s="7">
        <v>2.75</v>
      </c>
      <c r="E3" s="7">
        <v>2.83</v>
      </c>
      <c r="F3" s="7">
        <v>2.75</v>
      </c>
      <c r="G3" s="7">
        <v>3.5</v>
      </c>
      <c r="H3" s="7">
        <v>4</v>
      </c>
      <c r="I3" s="7">
        <v>2.75</v>
      </c>
      <c r="J3" s="7">
        <v>2.5</v>
      </c>
      <c r="K3" s="7">
        <v>2.62</v>
      </c>
      <c r="L3" s="18">
        <f t="shared" si="0"/>
        <v>3.0055555555555555</v>
      </c>
    </row>
    <row r="4" spans="1:14" ht="15.75" thickBot="1" x14ac:dyDescent="0.3">
      <c r="A4" s="27"/>
      <c r="B4" s="14" t="s">
        <v>2</v>
      </c>
      <c r="C4" s="20">
        <f t="shared" ref="C4:K4" si="1">AVERAGE(C2:C3)</f>
        <v>3.4000000000000004</v>
      </c>
      <c r="D4" s="20">
        <f t="shared" si="1"/>
        <v>2.75</v>
      </c>
      <c r="E4" s="20">
        <f t="shared" si="1"/>
        <v>2.915</v>
      </c>
      <c r="F4" s="20">
        <f t="shared" si="1"/>
        <v>2.75</v>
      </c>
      <c r="G4" s="20">
        <f t="shared" si="1"/>
        <v>3.5</v>
      </c>
      <c r="H4" s="20">
        <f t="shared" si="1"/>
        <v>4</v>
      </c>
      <c r="I4" s="20">
        <f t="shared" si="1"/>
        <v>2.75</v>
      </c>
      <c r="J4" s="20">
        <f t="shared" si="1"/>
        <v>2.75</v>
      </c>
      <c r="K4" s="20">
        <f t="shared" si="1"/>
        <v>2.62</v>
      </c>
      <c r="L4" s="18">
        <f t="shared" si="0"/>
        <v>3.0483333333333338</v>
      </c>
    </row>
    <row r="5" spans="1:14" ht="15.75" thickBot="1" x14ac:dyDescent="0.3">
      <c r="A5" s="24" t="s">
        <v>4</v>
      </c>
      <c r="B5" s="2" t="s">
        <v>5</v>
      </c>
      <c r="C5" s="5">
        <v>3.45</v>
      </c>
      <c r="D5" s="8">
        <v>3</v>
      </c>
      <c r="E5" s="8">
        <v>2.83</v>
      </c>
      <c r="F5" s="8">
        <v>2.75</v>
      </c>
      <c r="G5" s="8">
        <v>3</v>
      </c>
      <c r="H5" s="8">
        <v>4</v>
      </c>
      <c r="I5" s="8">
        <v>2.75</v>
      </c>
      <c r="J5" s="8">
        <v>2.62</v>
      </c>
      <c r="K5" s="8">
        <v>2.75</v>
      </c>
      <c r="L5" s="18">
        <f t="shared" si="0"/>
        <v>3.0166666666666671</v>
      </c>
    </row>
    <row r="6" spans="1:14" ht="15.75" thickBot="1" x14ac:dyDescent="0.3">
      <c r="A6" s="27"/>
      <c r="B6" s="9" t="s">
        <v>6</v>
      </c>
      <c r="C6" s="4">
        <v>3.6</v>
      </c>
      <c r="D6" s="7">
        <v>2.75</v>
      </c>
      <c r="E6" s="7">
        <v>3</v>
      </c>
      <c r="F6" s="7">
        <v>2.75</v>
      </c>
      <c r="G6" s="7">
        <v>3</v>
      </c>
      <c r="H6" s="7">
        <v>4</v>
      </c>
      <c r="I6" s="7">
        <v>3</v>
      </c>
      <c r="J6" s="7">
        <v>2.75</v>
      </c>
      <c r="K6" s="7">
        <v>2.75</v>
      </c>
      <c r="L6" s="18">
        <f t="shared" si="0"/>
        <v>3.0666666666666669</v>
      </c>
    </row>
    <row r="7" spans="1:14" ht="15.75" thickBot="1" x14ac:dyDescent="0.3">
      <c r="A7" s="27"/>
      <c r="B7" s="14" t="s">
        <v>2</v>
      </c>
      <c r="C7" s="20">
        <f t="shared" ref="C7:K7" si="2">AVERAGE(C5:C6)</f>
        <v>3.5250000000000004</v>
      </c>
      <c r="D7" s="20">
        <f t="shared" si="2"/>
        <v>2.875</v>
      </c>
      <c r="E7" s="20">
        <f t="shared" si="2"/>
        <v>2.915</v>
      </c>
      <c r="F7" s="20">
        <f t="shared" si="2"/>
        <v>2.75</v>
      </c>
      <c r="G7" s="20">
        <f t="shared" si="2"/>
        <v>3</v>
      </c>
      <c r="H7" s="20">
        <f t="shared" si="2"/>
        <v>4</v>
      </c>
      <c r="I7" s="20">
        <f t="shared" si="2"/>
        <v>2.875</v>
      </c>
      <c r="J7" s="20">
        <f t="shared" si="2"/>
        <v>2.6850000000000001</v>
      </c>
      <c r="K7" s="20">
        <f t="shared" si="2"/>
        <v>2.75</v>
      </c>
      <c r="L7" s="18">
        <f t="shared" si="0"/>
        <v>3.0416666666666665</v>
      </c>
    </row>
    <row r="8" spans="1:14" ht="15.75" thickBot="1" x14ac:dyDescent="0.3">
      <c r="A8" s="24" t="s">
        <v>12</v>
      </c>
      <c r="B8" s="10" t="s">
        <v>7</v>
      </c>
      <c r="C8" s="5">
        <v>3.65</v>
      </c>
      <c r="D8" s="8">
        <v>3</v>
      </c>
      <c r="E8" s="8">
        <v>3.5</v>
      </c>
      <c r="F8" s="8">
        <v>2.75</v>
      </c>
      <c r="G8" s="8">
        <v>3</v>
      </c>
      <c r="H8" s="8">
        <v>4</v>
      </c>
      <c r="I8" s="8">
        <v>3.125</v>
      </c>
      <c r="J8" s="8">
        <v>2.75</v>
      </c>
      <c r="K8" s="8">
        <v>2.87</v>
      </c>
      <c r="L8" s="18">
        <f t="shared" si="0"/>
        <v>3.1827777777777779</v>
      </c>
    </row>
    <row r="9" spans="1:14" ht="15.75" thickBot="1" x14ac:dyDescent="0.3">
      <c r="A9" s="27"/>
      <c r="B9" s="11" t="s">
        <v>8</v>
      </c>
      <c r="C9" s="3">
        <v>3.6</v>
      </c>
      <c r="D9" s="6">
        <v>2.5</v>
      </c>
      <c r="E9" s="6">
        <v>3</v>
      </c>
      <c r="F9" s="6">
        <v>2.5</v>
      </c>
      <c r="G9" s="6">
        <v>3.5</v>
      </c>
      <c r="H9" s="6">
        <v>4</v>
      </c>
      <c r="I9" s="6">
        <v>3.125</v>
      </c>
      <c r="J9" s="6">
        <v>3</v>
      </c>
      <c r="K9" s="6">
        <v>2.87</v>
      </c>
      <c r="L9" s="18">
        <f t="shared" si="0"/>
        <v>3.121666666666667</v>
      </c>
    </row>
    <row r="10" spans="1:14" ht="15.75" thickBot="1" x14ac:dyDescent="0.3">
      <c r="A10" s="27"/>
      <c r="B10" s="11" t="s">
        <v>9</v>
      </c>
      <c r="C10" s="3">
        <v>3.45</v>
      </c>
      <c r="D10" s="6">
        <v>3</v>
      </c>
      <c r="E10" s="6">
        <v>2.83</v>
      </c>
      <c r="F10" s="6">
        <v>3</v>
      </c>
      <c r="G10" s="6">
        <v>3</v>
      </c>
      <c r="H10" s="6">
        <v>4</v>
      </c>
      <c r="I10" s="6">
        <v>2.75</v>
      </c>
      <c r="J10" s="6">
        <v>2.87</v>
      </c>
      <c r="K10" s="6">
        <v>2.87</v>
      </c>
      <c r="L10" s="18">
        <f t="shared" si="0"/>
        <v>3.0855555555555561</v>
      </c>
    </row>
    <row r="11" spans="1:14" ht="15.75" thickBot="1" x14ac:dyDescent="0.3">
      <c r="A11" s="27"/>
      <c r="B11" s="11" t="s">
        <v>10</v>
      </c>
      <c r="C11" s="3">
        <v>3.55</v>
      </c>
      <c r="D11" s="6">
        <v>3</v>
      </c>
      <c r="E11" s="6">
        <v>2.83</v>
      </c>
      <c r="F11" s="6">
        <v>2.25</v>
      </c>
      <c r="G11" s="6">
        <v>2.5</v>
      </c>
      <c r="H11" s="6">
        <v>4</v>
      </c>
      <c r="I11" s="6">
        <v>2.75</v>
      </c>
      <c r="J11" s="6">
        <v>2.62</v>
      </c>
      <c r="K11" s="6">
        <v>2.75</v>
      </c>
      <c r="L11" s="18">
        <f t="shared" si="0"/>
        <v>2.9166666666666665</v>
      </c>
    </row>
    <row r="12" spans="1:14" ht="15.75" thickBot="1" x14ac:dyDescent="0.3">
      <c r="A12" s="27"/>
      <c r="B12" s="12" t="s">
        <v>11</v>
      </c>
      <c r="C12" s="4">
        <v>3.55</v>
      </c>
      <c r="D12" s="7">
        <v>2.5</v>
      </c>
      <c r="E12" s="7">
        <v>3</v>
      </c>
      <c r="F12" s="7">
        <v>3</v>
      </c>
      <c r="G12" s="7">
        <v>3</v>
      </c>
      <c r="H12" s="7">
        <v>4</v>
      </c>
      <c r="I12" s="7">
        <v>3</v>
      </c>
      <c r="J12" s="7">
        <v>2.75</v>
      </c>
      <c r="K12" s="7">
        <v>2.62</v>
      </c>
      <c r="L12" s="18">
        <f t="shared" si="0"/>
        <v>3.0466666666666669</v>
      </c>
    </row>
    <row r="13" spans="1:14" ht="15.75" thickBot="1" x14ac:dyDescent="0.3">
      <c r="A13" s="27"/>
      <c r="B13" s="14" t="s">
        <v>2</v>
      </c>
      <c r="C13" s="20">
        <f t="shared" ref="C13:K13" si="3">AVERAGE(C8:C12)</f>
        <v>3.56</v>
      </c>
      <c r="D13" s="20">
        <f t="shared" si="3"/>
        <v>2.8</v>
      </c>
      <c r="E13" s="20">
        <f t="shared" si="3"/>
        <v>3.032</v>
      </c>
      <c r="F13" s="20">
        <f t="shared" si="3"/>
        <v>2.7</v>
      </c>
      <c r="G13" s="20">
        <f t="shared" si="3"/>
        <v>3</v>
      </c>
      <c r="H13" s="20">
        <f t="shared" si="3"/>
        <v>4</v>
      </c>
      <c r="I13" s="20">
        <f t="shared" si="3"/>
        <v>2.95</v>
      </c>
      <c r="J13" s="20">
        <f t="shared" si="3"/>
        <v>2.7980000000000005</v>
      </c>
      <c r="K13" s="20">
        <f t="shared" si="3"/>
        <v>2.7960000000000003</v>
      </c>
      <c r="L13" s="18">
        <f t="shared" si="0"/>
        <v>3.0706666666666664</v>
      </c>
    </row>
    <row r="14" spans="1:14" ht="15.75" thickBot="1" x14ac:dyDescent="0.3">
      <c r="A14" s="24" t="s">
        <v>20</v>
      </c>
      <c r="B14" s="10" t="s">
        <v>13</v>
      </c>
      <c r="C14" s="5">
        <v>3.6</v>
      </c>
      <c r="D14" s="8">
        <v>2.75</v>
      </c>
      <c r="E14" s="8">
        <v>3</v>
      </c>
      <c r="F14" s="8">
        <v>3.25</v>
      </c>
      <c r="G14" s="8">
        <v>3</v>
      </c>
      <c r="H14" s="8">
        <v>3.5</v>
      </c>
      <c r="I14" s="8">
        <v>2.875</v>
      </c>
      <c r="J14" s="8">
        <v>3.12</v>
      </c>
      <c r="K14" s="8">
        <v>2.87</v>
      </c>
      <c r="L14" s="18">
        <f t="shared" si="0"/>
        <v>3.1072222222222226</v>
      </c>
    </row>
    <row r="15" spans="1:14" ht="15.75" thickBot="1" x14ac:dyDescent="0.3">
      <c r="A15" s="24"/>
      <c r="B15" s="11" t="s">
        <v>14</v>
      </c>
      <c r="C15" s="3">
        <v>3.45</v>
      </c>
      <c r="D15" s="6">
        <v>3</v>
      </c>
      <c r="E15" s="6">
        <v>3</v>
      </c>
      <c r="F15" s="6">
        <v>2.5</v>
      </c>
      <c r="G15" s="6">
        <v>3.5</v>
      </c>
      <c r="H15" s="6">
        <v>4</v>
      </c>
      <c r="I15" s="6">
        <v>2.875</v>
      </c>
      <c r="J15" s="6">
        <v>3</v>
      </c>
      <c r="K15" s="6">
        <v>2.87</v>
      </c>
      <c r="L15" s="18">
        <f t="shared" si="0"/>
        <v>3.1327777777777777</v>
      </c>
    </row>
    <row r="16" spans="1:14" ht="15.75" thickBot="1" x14ac:dyDescent="0.3">
      <c r="A16" s="24"/>
      <c r="B16" s="12" t="s">
        <v>15</v>
      </c>
      <c r="C16" s="4">
        <v>3.4</v>
      </c>
      <c r="D16" s="7">
        <v>2.75</v>
      </c>
      <c r="E16" s="7">
        <v>2.66</v>
      </c>
      <c r="F16" s="7">
        <v>2.5</v>
      </c>
      <c r="G16" s="7">
        <v>3</v>
      </c>
      <c r="H16" s="7">
        <v>4</v>
      </c>
      <c r="I16" s="7">
        <v>2.875</v>
      </c>
      <c r="J16" s="7">
        <v>2.62</v>
      </c>
      <c r="K16" s="7">
        <v>2.62</v>
      </c>
      <c r="L16" s="18">
        <f t="shared" si="0"/>
        <v>2.9361111111111118</v>
      </c>
    </row>
    <row r="17" spans="1:12" ht="15.75" thickBot="1" x14ac:dyDescent="0.3">
      <c r="A17" s="24"/>
      <c r="B17" s="14" t="s">
        <v>2</v>
      </c>
      <c r="C17" s="20">
        <f t="shared" ref="C17:K17" si="4">AVERAGE(C14:C16)</f>
        <v>3.4833333333333338</v>
      </c>
      <c r="D17" s="20">
        <f t="shared" si="4"/>
        <v>2.8333333333333335</v>
      </c>
      <c r="E17" s="20">
        <f t="shared" si="4"/>
        <v>2.8866666666666667</v>
      </c>
      <c r="F17" s="20">
        <f t="shared" si="4"/>
        <v>2.75</v>
      </c>
      <c r="G17" s="20">
        <f t="shared" si="4"/>
        <v>3.1666666666666665</v>
      </c>
      <c r="H17" s="20">
        <f t="shared" si="4"/>
        <v>3.8333333333333335</v>
      </c>
      <c r="I17" s="20">
        <f t="shared" si="4"/>
        <v>2.875</v>
      </c>
      <c r="J17" s="20">
        <f t="shared" si="4"/>
        <v>2.9133333333333336</v>
      </c>
      <c r="K17" s="20">
        <f t="shared" si="4"/>
        <v>2.7866666666666666</v>
      </c>
      <c r="L17" s="18">
        <f t="shared" si="0"/>
        <v>3.0587037037037037</v>
      </c>
    </row>
    <row r="18" spans="1:12" ht="15.75" thickBot="1" x14ac:dyDescent="0.3">
      <c r="A18" s="24" t="s">
        <v>21</v>
      </c>
      <c r="B18" s="10" t="s">
        <v>16</v>
      </c>
      <c r="C18" s="5">
        <v>3.3</v>
      </c>
      <c r="D18" s="8">
        <v>2.75</v>
      </c>
      <c r="E18" s="8">
        <v>3.33</v>
      </c>
      <c r="F18" s="8">
        <v>2.75</v>
      </c>
      <c r="G18" s="8">
        <v>3</v>
      </c>
      <c r="H18" s="8">
        <v>4</v>
      </c>
      <c r="I18" s="8">
        <v>2.875</v>
      </c>
      <c r="J18" s="8">
        <v>2.87</v>
      </c>
      <c r="K18" s="8">
        <v>2.75</v>
      </c>
      <c r="L18" s="18">
        <f t="shared" si="0"/>
        <v>3.0694444444444446</v>
      </c>
    </row>
    <row r="19" spans="1:12" ht="15.75" thickBot="1" x14ac:dyDescent="0.3">
      <c r="A19" s="24"/>
      <c r="B19" s="11" t="s">
        <v>17</v>
      </c>
      <c r="C19" s="3">
        <v>3.4</v>
      </c>
      <c r="D19" s="6">
        <v>3</v>
      </c>
      <c r="E19" s="6">
        <v>3</v>
      </c>
      <c r="F19" s="6">
        <v>2.25</v>
      </c>
      <c r="G19" s="6">
        <v>3</v>
      </c>
      <c r="H19" s="6">
        <v>4</v>
      </c>
      <c r="I19" s="6">
        <v>3</v>
      </c>
      <c r="J19" s="6">
        <v>2.87</v>
      </c>
      <c r="K19" s="6">
        <v>2.75</v>
      </c>
      <c r="L19" s="18">
        <f t="shared" si="0"/>
        <v>3.03</v>
      </c>
    </row>
    <row r="20" spans="1:12" ht="15.75" thickBot="1" x14ac:dyDescent="0.3">
      <c r="A20" s="24"/>
      <c r="B20" s="11" t="s">
        <v>18</v>
      </c>
      <c r="C20" s="3">
        <v>3.25</v>
      </c>
      <c r="D20" s="6">
        <v>2.75</v>
      </c>
      <c r="E20" s="6">
        <v>2.66</v>
      </c>
      <c r="F20" s="6">
        <v>2.25</v>
      </c>
      <c r="G20" s="6">
        <v>3</v>
      </c>
      <c r="H20" s="6">
        <v>3.5</v>
      </c>
      <c r="I20" s="6">
        <v>2.875</v>
      </c>
      <c r="J20" s="6">
        <v>2.75</v>
      </c>
      <c r="K20" s="6">
        <v>2.75</v>
      </c>
      <c r="L20" s="18">
        <f t="shared" si="0"/>
        <v>2.8650000000000002</v>
      </c>
    </row>
    <row r="21" spans="1:12" ht="15.75" thickBot="1" x14ac:dyDescent="0.3">
      <c r="A21" s="24"/>
      <c r="B21" s="12" t="s">
        <v>19</v>
      </c>
      <c r="C21" s="4">
        <v>3.4</v>
      </c>
      <c r="D21" s="7">
        <v>2.75</v>
      </c>
      <c r="E21" s="7">
        <v>3</v>
      </c>
      <c r="F21" s="7">
        <v>2.75</v>
      </c>
      <c r="G21" s="7">
        <v>3.5</v>
      </c>
      <c r="H21" s="7">
        <v>3.5</v>
      </c>
      <c r="I21" s="7">
        <v>2.875</v>
      </c>
      <c r="J21" s="7">
        <v>2.87</v>
      </c>
      <c r="K21" s="7">
        <v>3</v>
      </c>
      <c r="L21" s="18">
        <f t="shared" si="0"/>
        <v>3.0716666666666668</v>
      </c>
    </row>
    <row r="22" spans="1:12" ht="15.75" thickBot="1" x14ac:dyDescent="0.3">
      <c r="A22" s="24"/>
      <c r="B22" s="14" t="s">
        <v>2</v>
      </c>
      <c r="C22" s="20">
        <f t="shared" ref="C22:K22" si="5">AVERAGE(C18:C21)</f>
        <v>3.3374999999999999</v>
      </c>
      <c r="D22" s="20">
        <f t="shared" si="5"/>
        <v>2.8125</v>
      </c>
      <c r="E22" s="20">
        <f t="shared" si="5"/>
        <v>2.9975000000000001</v>
      </c>
      <c r="F22" s="20">
        <f t="shared" si="5"/>
        <v>2.5</v>
      </c>
      <c r="G22" s="20">
        <f t="shared" si="5"/>
        <v>3.125</v>
      </c>
      <c r="H22" s="20">
        <f t="shared" si="5"/>
        <v>3.75</v>
      </c>
      <c r="I22" s="20">
        <f t="shared" si="5"/>
        <v>2.90625</v>
      </c>
      <c r="J22" s="20">
        <f t="shared" si="5"/>
        <v>2.84</v>
      </c>
      <c r="K22" s="20">
        <f t="shared" si="5"/>
        <v>2.8125</v>
      </c>
      <c r="L22" s="18">
        <f t="shared" si="0"/>
        <v>3.0090277777777779</v>
      </c>
    </row>
    <row r="23" spans="1:12" ht="15.75" thickBot="1" x14ac:dyDescent="0.3">
      <c r="A23" s="24" t="s">
        <v>26</v>
      </c>
      <c r="B23" s="10" t="s">
        <v>22</v>
      </c>
      <c r="C23" s="5">
        <v>3.45</v>
      </c>
      <c r="D23" s="8">
        <v>2.75</v>
      </c>
      <c r="E23" s="8">
        <v>2.83</v>
      </c>
      <c r="F23" s="8">
        <v>3</v>
      </c>
      <c r="G23" s="8">
        <v>3</v>
      </c>
      <c r="H23" s="8">
        <v>3.5</v>
      </c>
      <c r="I23" s="8">
        <v>2.75</v>
      </c>
      <c r="J23" s="8">
        <v>2.75</v>
      </c>
      <c r="K23" s="8">
        <v>3</v>
      </c>
      <c r="L23" s="18">
        <f t="shared" si="0"/>
        <v>3.0033333333333334</v>
      </c>
    </row>
    <row r="24" spans="1:12" ht="15.75" thickBot="1" x14ac:dyDescent="0.3">
      <c r="A24" s="24"/>
      <c r="B24" s="11" t="s">
        <v>23</v>
      </c>
      <c r="C24" s="3">
        <v>3.45</v>
      </c>
      <c r="D24" s="6">
        <v>2.5</v>
      </c>
      <c r="E24" s="6">
        <v>2.83</v>
      </c>
      <c r="F24" s="6">
        <v>2.75</v>
      </c>
      <c r="G24" s="6">
        <v>3</v>
      </c>
      <c r="H24" s="6">
        <v>4</v>
      </c>
      <c r="I24" s="6">
        <v>3</v>
      </c>
      <c r="J24" s="6">
        <v>2.75</v>
      </c>
      <c r="K24" s="6">
        <v>7.75</v>
      </c>
      <c r="L24" s="18">
        <f t="shared" si="0"/>
        <v>3.5588888888888892</v>
      </c>
    </row>
    <row r="25" spans="1:12" ht="15.75" thickBot="1" x14ac:dyDescent="0.3">
      <c r="A25" s="24"/>
      <c r="B25" s="11" t="s">
        <v>24</v>
      </c>
      <c r="C25" s="3">
        <v>3.35</v>
      </c>
      <c r="D25" s="6">
        <v>2.5</v>
      </c>
      <c r="E25" s="6">
        <v>3</v>
      </c>
      <c r="F25" s="6">
        <v>2.5</v>
      </c>
      <c r="G25" s="6">
        <v>3</v>
      </c>
      <c r="H25" s="6">
        <v>4</v>
      </c>
      <c r="I25" s="6">
        <v>2.5</v>
      </c>
      <c r="J25" s="6">
        <v>2.87</v>
      </c>
      <c r="K25" s="6">
        <v>2.5</v>
      </c>
      <c r="L25" s="18">
        <f t="shared" si="0"/>
        <v>2.9133333333333336</v>
      </c>
    </row>
    <row r="26" spans="1:12" ht="15.75" thickBot="1" x14ac:dyDescent="0.3">
      <c r="A26" s="24"/>
      <c r="B26" s="12" t="s">
        <v>25</v>
      </c>
      <c r="C26" s="4">
        <v>3.35</v>
      </c>
      <c r="D26" s="7">
        <v>2.25</v>
      </c>
      <c r="E26" s="7">
        <v>2.66</v>
      </c>
      <c r="F26" s="7">
        <v>2.5</v>
      </c>
      <c r="G26" s="7">
        <v>3</v>
      </c>
      <c r="H26" s="7">
        <v>3.5</v>
      </c>
      <c r="I26" s="7">
        <v>2.75</v>
      </c>
      <c r="J26" s="7">
        <v>2.75</v>
      </c>
      <c r="K26" s="7">
        <v>2.37</v>
      </c>
      <c r="L26" s="18">
        <f t="shared" si="0"/>
        <v>2.7922222222222222</v>
      </c>
    </row>
    <row r="27" spans="1:12" ht="15.75" thickBot="1" x14ac:dyDescent="0.3">
      <c r="A27" s="24"/>
      <c r="B27" s="14" t="s">
        <v>2</v>
      </c>
      <c r="C27" s="20">
        <f t="shared" ref="C27:K27" si="6">AVERAGE(C23:C26)</f>
        <v>3.4</v>
      </c>
      <c r="D27" s="20">
        <f t="shared" si="6"/>
        <v>2.5</v>
      </c>
      <c r="E27" s="20">
        <f t="shared" si="6"/>
        <v>2.83</v>
      </c>
      <c r="F27" s="20">
        <f t="shared" si="6"/>
        <v>2.6875</v>
      </c>
      <c r="G27" s="20">
        <f t="shared" si="6"/>
        <v>3</v>
      </c>
      <c r="H27" s="20">
        <f t="shared" si="6"/>
        <v>3.75</v>
      </c>
      <c r="I27" s="20">
        <f t="shared" si="6"/>
        <v>2.75</v>
      </c>
      <c r="J27" s="20">
        <f t="shared" si="6"/>
        <v>2.7800000000000002</v>
      </c>
      <c r="K27" s="20">
        <f t="shared" si="6"/>
        <v>3.9050000000000002</v>
      </c>
      <c r="L27" s="18">
        <f t="shared" si="0"/>
        <v>3.0669444444444447</v>
      </c>
    </row>
    <row r="28" spans="1:12" ht="15.75" thickBot="1" x14ac:dyDescent="0.3">
      <c r="A28" s="24" t="s">
        <v>31</v>
      </c>
      <c r="B28" s="10" t="s">
        <v>27</v>
      </c>
      <c r="C28" s="5">
        <v>3.55</v>
      </c>
      <c r="D28" s="8">
        <v>3</v>
      </c>
      <c r="E28" s="8">
        <v>3.16</v>
      </c>
      <c r="F28" s="8">
        <v>2.5</v>
      </c>
      <c r="G28" s="8">
        <v>3</v>
      </c>
      <c r="H28" s="8">
        <v>4</v>
      </c>
      <c r="I28" s="8">
        <v>2.875</v>
      </c>
      <c r="J28" s="8">
        <v>3.12</v>
      </c>
      <c r="K28" s="8">
        <v>2.87</v>
      </c>
      <c r="L28" s="18">
        <f t="shared" si="0"/>
        <v>3.1194444444444449</v>
      </c>
    </row>
    <row r="29" spans="1:12" ht="15.75" thickBot="1" x14ac:dyDescent="0.3">
      <c r="A29" s="24"/>
      <c r="B29" s="11" t="s">
        <v>28</v>
      </c>
      <c r="C29" s="3">
        <v>3.55</v>
      </c>
      <c r="D29" s="6">
        <v>2.75</v>
      </c>
      <c r="E29" s="6">
        <v>2.83</v>
      </c>
      <c r="F29" s="6">
        <v>2.75</v>
      </c>
      <c r="G29" s="6">
        <v>3</v>
      </c>
      <c r="H29" s="6">
        <v>4</v>
      </c>
      <c r="I29" s="6">
        <v>2.625</v>
      </c>
      <c r="J29" s="6">
        <v>2.87</v>
      </c>
      <c r="K29" s="6">
        <v>3</v>
      </c>
      <c r="L29" s="18">
        <f t="shared" si="0"/>
        <v>3.0416666666666665</v>
      </c>
    </row>
    <row r="30" spans="1:12" ht="15.75" thickBot="1" x14ac:dyDescent="0.3">
      <c r="A30" s="24"/>
      <c r="B30" s="11" t="s">
        <v>29</v>
      </c>
      <c r="C30" s="3">
        <v>3.45</v>
      </c>
      <c r="D30" s="6">
        <v>2.75</v>
      </c>
      <c r="E30" s="6">
        <v>2.83</v>
      </c>
      <c r="F30" s="6">
        <v>2.75</v>
      </c>
      <c r="G30" s="6">
        <v>3</v>
      </c>
      <c r="H30" s="6">
        <v>4</v>
      </c>
      <c r="I30" s="6">
        <v>2.625</v>
      </c>
      <c r="J30" s="6">
        <v>3.12</v>
      </c>
      <c r="K30" s="6">
        <v>2.5</v>
      </c>
      <c r="L30" s="18">
        <f t="shared" si="0"/>
        <v>3.0027777777777782</v>
      </c>
    </row>
    <row r="31" spans="1:12" ht="15.75" thickBot="1" x14ac:dyDescent="0.3">
      <c r="A31" s="24"/>
      <c r="B31" s="12" t="s">
        <v>30</v>
      </c>
      <c r="C31" s="4">
        <v>3.65</v>
      </c>
      <c r="D31" s="7">
        <v>3</v>
      </c>
      <c r="E31" s="7">
        <v>3.16</v>
      </c>
      <c r="F31" s="7">
        <v>2.75</v>
      </c>
      <c r="G31" s="7">
        <v>3</v>
      </c>
      <c r="H31" s="7">
        <v>3.5</v>
      </c>
      <c r="I31" s="7">
        <v>3</v>
      </c>
      <c r="J31" s="7">
        <v>2.87</v>
      </c>
      <c r="K31" s="7">
        <v>3.25</v>
      </c>
      <c r="L31" s="18">
        <f t="shared" si="0"/>
        <v>3.1311111111111116</v>
      </c>
    </row>
    <row r="32" spans="1:12" ht="15.75" thickBot="1" x14ac:dyDescent="0.3">
      <c r="A32" s="24"/>
      <c r="B32" s="14" t="s">
        <v>2</v>
      </c>
      <c r="C32" s="20">
        <f t="shared" ref="C32:K32" si="7">AVERAGE(C28:C31)</f>
        <v>3.5500000000000003</v>
      </c>
      <c r="D32" s="20">
        <f t="shared" si="7"/>
        <v>2.875</v>
      </c>
      <c r="E32" s="20">
        <f t="shared" si="7"/>
        <v>2.9950000000000001</v>
      </c>
      <c r="F32" s="20">
        <f t="shared" si="7"/>
        <v>2.6875</v>
      </c>
      <c r="G32" s="20">
        <f t="shared" si="7"/>
        <v>3</v>
      </c>
      <c r="H32" s="20">
        <f t="shared" si="7"/>
        <v>3.875</v>
      </c>
      <c r="I32" s="20">
        <f t="shared" si="7"/>
        <v>2.78125</v>
      </c>
      <c r="J32" s="20">
        <f t="shared" si="7"/>
        <v>2.9950000000000001</v>
      </c>
      <c r="K32" s="20">
        <f t="shared" si="7"/>
        <v>2.9050000000000002</v>
      </c>
      <c r="L32" s="18">
        <f t="shared" si="0"/>
        <v>3.0737500000000004</v>
      </c>
    </row>
    <row r="33" spans="1:12" ht="15.75" thickBot="1" x14ac:dyDescent="0.3">
      <c r="A33" s="24" t="s">
        <v>36</v>
      </c>
      <c r="B33" s="10" t="s">
        <v>32</v>
      </c>
      <c r="C33" s="5">
        <v>3.45</v>
      </c>
      <c r="D33" s="8">
        <v>2.75</v>
      </c>
      <c r="E33" s="8">
        <v>3</v>
      </c>
      <c r="F33" s="8">
        <v>2.5</v>
      </c>
      <c r="G33" s="8">
        <v>3.5</v>
      </c>
      <c r="H33" s="8">
        <v>4</v>
      </c>
      <c r="I33" s="8">
        <v>2.875</v>
      </c>
      <c r="J33" s="8">
        <v>3</v>
      </c>
      <c r="K33" s="8">
        <v>2.87</v>
      </c>
      <c r="L33" s="18">
        <f t="shared" si="0"/>
        <v>3.105</v>
      </c>
    </row>
    <row r="34" spans="1:12" ht="15.75" thickBot="1" x14ac:dyDescent="0.3">
      <c r="A34" s="24"/>
      <c r="B34" s="11" t="s">
        <v>33</v>
      </c>
      <c r="C34" s="3">
        <v>3.65</v>
      </c>
      <c r="D34" s="6">
        <v>2.75</v>
      </c>
      <c r="E34" s="6">
        <v>2.83</v>
      </c>
      <c r="F34" s="6">
        <v>3</v>
      </c>
      <c r="G34" s="6">
        <v>3</v>
      </c>
      <c r="H34" s="6">
        <v>3.5</v>
      </c>
      <c r="I34" s="6">
        <v>2.875</v>
      </c>
      <c r="J34" s="6">
        <v>2.87</v>
      </c>
      <c r="K34" s="6">
        <v>2.75</v>
      </c>
      <c r="L34" s="18">
        <f t="shared" si="0"/>
        <v>3.0250000000000004</v>
      </c>
    </row>
    <row r="35" spans="1:12" ht="15.75" thickBot="1" x14ac:dyDescent="0.3">
      <c r="A35" s="24"/>
      <c r="B35" s="11" t="s">
        <v>34</v>
      </c>
      <c r="C35" s="3">
        <v>3.35</v>
      </c>
      <c r="D35" s="6">
        <v>2.5</v>
      </c>
      <c r="E35" s="6">
        <v>2.83</v>
      </c>
      <c r="F35" s="6">
        <v>2.5</v>
      </c>
      <c r="G35" s="6">
        <v>3</v>
      </c>
      <c r="H35" s="6">
        <v>4</v>
      </c>
      <c r="I35" s="6">
        <v>2.875</v>
      </c>
      <c r="J35" s="6">
        <v>2.87</v>
      </c>
      <c r="K35" s="16">
        <v>2.62</v>
      </c>
      <c r="L35" s="18">
        <f t="shared" si="0"/>
        <v>2.9494444444444445</v>
      </c>
    </row>
    <row r="36" spans="1:12" ht="15.75" thickBot="1" x14ac:dyDescent="0.3">
      <c r="A36" s="24"/>
      <c r="B36" s="12" t="s">
        <v>35</v>
      </c>
      <c r="C36" s="4">
        <v>3.5</v>
      </c>
      <c r="D36" s="7">
        <v>3</v>
      </c>
      <c r="E36" s="7">
        <v>3.16</v>
      </c>
      <c r="F36" s="7">
        <v>3.25</v>
      </c>
      <c r="G36" s="7">
        <v>3</v>
      </c>
      <c r="H36" s="7">
        <v>4</v>
      </c>
      <c r="I36" s="7">
        <v>2.875</v>
      </c>
      <c r="J36" s="7">
        <v>2.62</v>
      </c>
      <c r="K36" s="7">
        <v>2.62</v>
      </c>
      <c r="L36" s="18">
        <f t="shared" si="0"/>
        <v>3.1138888888888889</v>
      </c>
    </row>
    <row r="37" spans="1:12" s="1" customFormat="1" ht="15.75" thickBot="1" x14ac:dyDescent="0.3">
      <c r="A37" s="24"/>
      <c r="B37" s="14" t="s">
        <v>2</v>
      </c>
      <c r="C37" s="20">
        <f t="shared" ref="C37:K37" si="8">AVERAGE(C33:C36)</f>
        <v>3.4874999999999998</v>
      </c>
      <c r="D37" s="20">
        <f t="shared" si="8"/>
        <v>2.75</v>
      </c>
      <c r="E37" s="20">
        <f t="shared" si="8"/>
        <v>2.9550000000000001</v>
      </c>
      <c r="F37" s="20">
        <f t="shared" si="8"/>
        <v>2.8125</v>
      </c>
      <c r="G37" s="20">
        <f t="shared" si="8"/>
        <v>3.125</v>
      </c>
      <c r="H37" s="20">
        <f t="shared" si="8"/>
        <v>3.875</v>
      </c>
      <c r="I37" s="20">
        <f t="shared" si="8"/>
        <v>2.875</v>
      </c>
      <c r="J37" s="20">
        <f t="shared" si="8"/>
        <v>2.84</v>
      </c>
      <c r="K37" s="20">
        <f t="shared" si="8"/>
        <v>2.7149999999999999</v>
      </c>
      <c r="L37" s="18">
        <f t="shared" si="0"/>
        <v>3.0483333333333333</v>
      </c>
    </row>
    <row r="38" spans="1:12" ht="15.75" thickBot="1" x14ac:dyDescent="0.3">
      <c r="A38" s="24" t="s">
        <v>41</v>
      </c>
      <c r="B38" s="10" t="s">
        <v>37</v>
      </c>
      <c r="C38" s="5">
        <v>3.55</v>
      </c>
      <c r="D38" s="8">
        <v>3</v>
      </c>
      <c r="E38" s="8">
        <v>3.16</v>
      </c>
      <c r="F38" s="8">
        <v>2.5</v>
      </c>
      <c r="G38" s="8">
        <v>3</v>
      </c>
      <c r="H38" s="8">
        <v>4</v>
      </c>
      <c r="I38" s="8">
        <v>2.875</v>
      </c>
      <c r="J38" s="8">
        <v>3</v>
      </c>
      <c r="K38" s="8">
        <v>3.37</v>
      </c>
      <c r="L38" s="18">
        <f t="shared" si="0"/>
        <v>3.1616666666666671</v>
      </c>
    </row>
    <row r="39" spans="1:12" ht="15.75" thickBot="1" x14ac:dyDescent="0.3">
      <c r="A39" s="24"/>
      <c r="B39" s="11" t="s">
        <v>38</v>
      </c>
      <c r="C39" s="3">
        <v>3.4</v>
      </c>
      <c r="D39" s="6">
        <v>3</v>
      </c>
      <c r="E39" s="6">
        <v>2.83</v>
      </c>
      <c r="F39" s="6">
        <v>2.5</v>
      </c>
      <c r="G39" s="6">
        <v>3</v>
      </c>
      <c r="H39" s="6">
        <v>4</v>
      </c>
      <c r="I39" s="6">
        <v>2.875</v>
      </c>
      <c r="J39" s="6">
        <v>2.87</v>
      </c>
      <c r="K39" s="6">
        <v>3.37</v>
      </c>
      <c r="L39" s="18">
        <f t="shared" si="0"/>
        <v>3.0938888888888894</v>
      </c>
    </row>
    <row r="40" spans="1:12" ht="15.75" thickBot="1" x14ac:dyDescent="0.3">
      <c r="A40" s="24"/>
      <c r="B40" s="11" t="s">
        <v>39</v>
      </c>
      <c r="C40" s="3">
        <v>3.4</v>
      </c>
      <c r="D40" s="6">
        <v>3</v>
      </c>
      <c r="E40" s="6">
        <v>3.16</v>
      </c>
      <c r="F40" s="6">
        <v>3</v>
      </c>
      <c r="G40" s="6">
        <v>3</v>
      </c>
      <c r="H40" s="6">
        <v>4</v>
      </c>
      <c r="I40" s="6">
        <v>2.875</v>
      </c>
      <c r="J40" s="6">
        <v>2.75</v>
      </c>
      <c r="K40" s="6">
        <v>3</v>
      </c>
      <c r="L40" s="18">
        <f t="shared" si="0"/>
        <v>3.1316666666666668</v>
      </c>
    </row>
    <row r="41" spans="1:12" ht="15.75" thickBot="1" x14ac:dyDescent="0.3">
      <c r="A41" s="24"/>
      <c r="B41" s="12" t="s">
        <v>40</v>
      </c>
      <c r="C41" s="4">
        <v>3.55</v>
      </c>
      <c r="D41" s="7">
        <v>2.5</v>
      </c>
      <c r="E41" s="7">
        <v>3</v>
      </c>
      <c r="F41" s="7">
        <v>2.5</v>
      </c>
      <c r="G41" s="7">
        <v>3</v>
      </c>
      <c r="H41" s="7">
        <v>4</v>
      </c>
      <c r="I41" s="7">
        <v>3.125</v>
      </c>
      <c r="J41" s="7">
        <v>3</v>
      </c>
      <c r="K41" s="7">
        <v>2.87</v>
      </c>
      <c r="L41" s="18">
        <f t="shared" si="0"/>
        <v>3.0605555555555557</v>
      </c>
    </row>
    <row r="42" spans="1:12" ht="15.75" thickBot="1" x14ac:dyDescent="0.3">
      <c r="A42" s="24"/>
      <c r="B42" s="14" t="s">
        <v>2</v>
      </c>
      <c r="C42" s="20">
        <f t="shared" ref="C42:K42" si="9">AVERAGE(C38:C41)</f>
        <v>3.4749999999999996</v>
      </c>
      <c r="D42" s="20">
        <f t="shared" si="9"/>
        <v>2.875</v>
      </c>
      <c r="E42" s="20">
        <f t="shared" si="9"/>
        <v>3.0375000000000001</v>
      </c>
      <c r="F42" s="20">
        <f t="shared" si="9"/>
        <v>2.625</v>
      </c>
      <c r="G42" s="20">
        <f t="shared" si="9"/>
        <v>3</v>
      </c>
      <c r="H42" s="20">
        <f t="shared" si="9"/>
        <v>4</v>
      </c>
      <c r="I42" s="20">
        <f t="shared" si="9"/>
        <v>2.9375</v>
      </c>
      <c r="J42" s="20">
        <f t="shared" si="9"/>
        <v>2.9050000000000002</v>
      </c>
      <c r="K42" s="20">
        <f t="shared" si="9"/>
        <v>3.1524999999999999</v>
      </c>
      <c r="L42" s="18">
        <f t="shared" si="0"/>
        <v>3.1119444444444446</v>
      </c>
    </row>
    <row r="43" spans="1:12" ht="15.75" thickBot="1" x14ac:dyDescent="0.3">
      <c r="A43" s="24" t="s">
        <v>44</v>
      </c>
      <c r="B43" s="10" t="s">
        <v>42</v>
      </c>
      <c r="C43" s="5">
        <v>3.4</v>
      </c>
      <c r="D43" s="8">
        <v>3</v>
      </c>
      <c r="E43" s="8">
        <v>3</v>
      </c>
      <c r="F43" s="8">
        <v>2.5</v>
      </c>
      <c r="G43" s="8">
        <v>3</v>
      </c>
      <c r="H43" s="8">
        <v>4</v>
      </c>
      <c r="I43" s="8">
        <v>3.125</v>
      </c>
      <c r="J43" s="8">
        <v>3</v>
      </c>
      <c r="K43" s="8">
        <v>3</v>
      </c>
      <c r="L43" s="18">
        <f t="shared" si="0"/>
        <v>3.1138888888888889</v>
      </c>
    </row>
    <row r="44" spans="1:12" ht="15.75" thickBot="1" x14ac:dyDescent="0.3">
      <c r="A44" s="24"/>
      <c r="B44" s="12" t="s">
        <v>43</v>
      </c>
      <c r="C44" s="4">
        <v>3.3</v>
      </c>
      <c r="D44" s="7">
        <v>2.5</v>
      </c>
      <c r="E44" s="7">
        <v>3</v>
      </c>
      <c r="F44" s="7">
        <v>2.75</v>
      </c>
      <c r="G44" s="7">
        <v>3</v>
      </c>
      <c r="H44" s="7">
        <v>3.5</v>
      </c>
      <c r="I44" s="7">
        <v>2.75</v>
      </c>
      <c r="J44" s="7">
        <v>2.75</v>
      </c>
      <c r="K44" s="7">
        <v>2.75</v>
      </c>
      <c r="L44" s="18">
        <f t="shared" si="0"/>
        <v>2.9222222222222225</v>
      </c>
    </row>
    <row r="45" spans="1:12" ht="15.75" thickBot="1" x14ac:dyDescent="0.3">
      <c r="A45" s="24"/>
      <c r="B45" s="15" t="s">
        <v>2</v>
      </c>
      <c r="C45" s="21">
        <f t="shared" ref="C45:K45" si="10">AVERAGE(C43:C44)</f>
        <v>3.3499999999999996</v>
      </c>
      <c r="D45" s="21">
        <f t="shared" si="10"/>
        <v>2.75</v>
      </c>
      <c r="E45" s="21">
        <f t="shared" si="10"/>
        <v>3</v>
      </c>
      <c r="F45" s="21">
        <f t="shared" si="10"/>
        <v>2.625</v>
      </c>
      <c r="G45" s="21">
        <f t="shared" si="10"/>
        <v>3</v>
      </c>
      <c r="H45" s="21">
        <f t="shared" si="10"/>
        <v>3.75</v>
      </c>
      <c r="I45" s="21">
        <f t="shared" si="10"/>
        <v>2.9375</v>
      </c>
      <c r="J45" s="21">
        <f t="shared" si="10"/>
        <v>2.875</v>
      </c>
      <c r="K45" s="21">
        <f t="shared" si="10"/>
        <v>2.875</v>
      </c>
      <c r="L45" s="18">
        <f t="shared" si="0"/>
        <v>3.0180555555555557</v>
      </c>
    </row>
    <row r="46" spans="1:12" ht="15.75" thickBot="1" x14ac:dyDescent="0.3">
      <c r="A46" s="25" t="s">
        <v>45</v>
      </c>
      <c r="B46" s="26"/>
      <c r="C46" s="22">
        <f t="shared" ref="C46:L46" si="11">AVERAGE(C4,C7,C13,C17,C22,C27,C32,C37,C42,C45)</f>
        <v>3.4568333333333334</v>
      </c>
      <c r="D46" s="22">
        <f t="shared" si="11"/>
        <v>2.7820833333333335</v>
      </c>
      <c r="E46" s="22">
        <f t="shared" si="11"/>
        <v>2.9563666666666668</v>
      </c>
      <c r="F46" s="22">
        <f t="shared" si="11"/>
        <v>2.6887499999999998</v>
      </c>
      <c r="G46" s="22">
        <f t="shared" si="11"/>
        <v>3.0916666666666663</v>
      </c>
      <c r="H46" s="22">
        <f t="shared" si="11"/>
        <v>3.8833333333333337</v>
      </c>
      <c r="I46" s="22">
        <f t="shared" si="11"/>
        <v>2.86375</v>
      </c>
      <c r="J46" s="22">
        <f t="shared" si="11"/>
        <v>2.8381333333333338</v>
      </c>
      <c r="K46" s="22">
        <f t="shared" si="11"/>
        <v>2.9317666666666669</v>
      </c>
      <c r="L46" s="22">
        <f t="shared" si="11"/>
        <v>3.0547425925925924</v>
      </c>
    </row>
    <row r="47" spans="1:12" x14ac:dyDescent="0.25">
      <c r="C47" s="19"/>
    </row>
    <row r="48" spans="1:12" x14ac:dyDescent="0.25">
      <c r="C48" s="19"/>
    </row>
  </sheetData>
  <mergeCells count="12">
    <mergeCell ref="A2:A4"/>
    <mergeCell ref="A1:B1"/>
    <mergeCell ref="A5:A7"/>
    <mergeCell ref="A8:A13"/>
    <mergeCell ref="A38:A42"/>
    <mergeCell ref="A43:A45"/>
    <mergeCell ref="A46:B46"/>
    <mergeCell ref="A14:A17"/>
    <mergeCell ref="A18:A22"/>
    <mergeCell ref="A23:A27"/>
    <mergeCell ref="A28:A32"/>
    <mergeCell ref="A33:A37"/>
  </mergeCells>
  <pageMargins left="0.25" right="0.25" top="0.25" bottom="0" header="0" footer="0"/>
  <pageSetup scale="76" orientation="landscape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"/>
  <sheetViews>
    <sheetView workbookViewId="0"/>
  </sheetViews>
  <sheetFormatPr defaultRowHeight="15" x14ac:dyDescent="0.25"/>
  <cols>
    <col min="1" max="44" width="4.7109375" customWidth="1"/>
  </cols>
  <sheetData>
    <row r="2" spans="1:44" x14ac:dyDescent="0.25">
      <c r="O2" s="1"/>
    </row>
    <row r="3" spans="1:4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432A01-944F-4FE5-901A-3BC6B734A995}"/>
</file>

<file path=customXml/itemProps2.xml><?xml version="1.0" encoding="utf-8"?>
<ds:datastoreItem xmlns:ds="http://schemas.openxmlformats.org/officeDocument/2006/customXml" ds:itemID="{9BD8241A-C37A-41BD-8AC9-80B920953DDF}"/>
</file>

<file path=customXml/itemProps3.xml><?xml version="1.0" encoding="utf-8"?>
<ds:datastoreItem xmlns:ds="http://schemas.openxmlformats.org/officeDocument/2006/customXml" ds:itemID="{E2C58AC5-7FC1-4DBD-9FF4-5134585BC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Concord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Concord University</dc:creator>
  <cp:lastModifiedBy>Concord University</cp:lastModifiedBy>
  <cp:lastPrinted>2020-02-06T13:39:52Z</cp:lastPrinted>
  <dcterms:created xsi:type="dcterms:W3CDTF">2019-07-11T18:39:30Z</dcterms:created>
  <dcterms:modified xsi:type="dcterms:W3CDTF">2020-02-14T17:40:21Z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