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835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3" i="1" l="1"/>
  <c r="I5" i="1"/>
  <c r="I6" i="1"/>
  <c r="I8" i="1"/>
  <c r="I9" i="1"/>
  <c r="I10" i="1"/>
  <c r="I11" i="1"/>
  <c r="I12" i="1"/>
  <c r="I14" i="1"/>
  <c r="I15" i="1"/>
  <c r="I16" i="1"/>
  <c r="I18" i="1"/>
  <c r="I19" i="1"/>
  <c r="I20" i="1"/>
  <c r="I21" i="1"/>
  <c r="I23" i="1"/>
  <c r="I24" i="1"/>
  <c r="I25" i="1"/>
  <c r="I26" i="1"/>
  <c r="I28" i="1"/>
  <c r="I29" i="1"/>
  <c r="I30" i="1"/>
  <c r="I31" i="1"/>
  <c r="I33" i="1"/>
  <c r="I34" i="1"/>
  <c r="I35" i="1"/>
  <c r="I36" i="1"/>
  <c r="I38" i="1"/>
  <c r="I39" i="1"/>
  <c r="I40" i="1"/>
  <c r="I41" i="1"/>
  <c r="I43" i="1"/>
  <c r="I44" i="1"/>
  <c r="I2" i="1"/>
  <c r="D45" i="1"/>
  <c r="E45" i="1"/>
  <c r="F45" i="1"/>
  <c r="G45" i="1"/>
  <c r="H45" i="1"/>
  <c r="D42" i="1"/>
  <c r="E42" i="1"/>
  <c r="F42" i="1"/>
  <c r="G42" i="1"/>
  <c r="H42" i="1"/>
  <c r="D37" i="1"/>
  <c r="E37" i="1"/>
  <c r="F37" i="1"/>
  <c r="G37" i="1"/>
  <c r="H37" i="1"/>
  <c r="D32" i="1"/>
  <c r="E32" i="1"/>
  <c r="F32" i="1"/>
  <c r="G32" i="1"/>
  <c r="H32" i="1"/>
  <c r="D27" i="1"/>
  <c r="E27" i="1"/>
  <c r="F27" i="1"/>
  <c r="G27" i="1"/>
  <c r="H27" i="1"/>
  <c r="D22" i="1"/>
  <c r="E22" i="1"/>
  <c r="F22" i="1"/>
  <c r="G22" i="1"/>
  <c r="H22" i="1"/>
  <c r="D17" i="1"/>
  <c r="E17" i="1"/>
  <c r="F17" i="1"/>
  <c r="G17" i="1"/>
  <c r="H17" i="1"/>
  <c r="D13" i="1"/>
  <c r="E13" i="1"/>
  <c r="F13" i="1"/>
  <c r="G13" i="1"/>
  <c r="H13" i="1"/>
  <c r="D7" i="1"/>
  <c r="E7" i="1"/>
  <c r="F7" i="1"/>
  <c r="G7" i="1"/>
  <c r="H7" i="1"/>
  <c r="D4" i="1"/>
  <c r="D46" i="1" s="1"/>
  <c r="E4" i="1"/>
  <c r="F4" i="1"/>
  <c r="G4" i="1"/>
  <c r="H4" i="1"/>
  <c r="C45" i="1"/>
  <c r="C42" i="1"/>
  <c r="C37" i="1"/>
  <c r="C32" i="1"/>
  <c r="C27" i="1"/>
  <c r="C22" i="1"/>
  <c r="C17" i="1"/>
  <c r="C13" i="1"/>
  <c r="C7" i="1"/>
  <c r="C4" i="1"/>
  <c r="I32" i="1" l="1"/>
  <c r="I42" i="1"/>
  <c r="I22" i="1"/>
  <c r="I13" i="1"/>
  <c r="G46" i="1"/>
  <c r="H46" i="1"/>
  <c r="I4" i="1"/>
  <c r="I7" i="1"/>
  <c r="I27" i="1"/>
  <c r="I45" i="1"/>
  <c r="E46" i="1"/>
  <c r="F46" i="1"/>
  <c r="I17" i="1"/>
  <c r="I37" i="1"/>
  <c r="C46" i="1"/>
  <c r="I46" i="1" l="1"/>
</calcChain>
</file>

<file path=xl/sharedStrings.xml><?xml version="1.0" encoding="utf-8"?>
<sst xmlns="http://schemas.openxmlformats.org/spreadsheetml/2006/main" count="63" uniqueCount="54">
  <si>
    <t>ELEMENT 1.1</t>
  </si>
  <si>
    <t>ELEMENT 1.2</t>
  </si>
  <si>
    <t>OVERALL RATING</t>
  </si>
  <si>
    <t>STANDARD 1: 
Learner Development</t>
  </si>
  <si>
    <t>STANDARD 2: 
Learning Differences</t>
  </si>
  <si>
    <t>ELEMENT 2.1</t>
  </si>
  <si>
    <t>ELEMENT 2.2</t>
  </si>
  <si>
    <t>ELEMENT 3.1</t>
  </si>
  <si>
    <t>ELEMENT 3.2</t>
  </si>
  <si>
    <t>ELEMENT 3.3</t>
  </si>
  <si>
    <t>ELEMENT 3.4</t>
  </si>
  <si>
    <t>ELEMENT 3.5</t>
  </si>
  <si>
    <t>STANDARD 3: 
Learning Environments</t>
  </si>
  <si>
    <t>ELEMENT 4.1</t>
  </si>
  <si>
    <t>ELEMENT 4.2</t>
  </si>
  <si>
    <t>ELEMENT 4.3</t>
  </si>
  <si>
    <t>ELEMENT 5.1</t>
  </si>
  <si>
    <t>ELEMENT 5.2</t>
  </si>
  <si>
    <t>ELEMENT 5.3</t>
  </si>
  <si>
    <t>ELEMENT 5.4</t>
  </si>
  <si>
    <t>STANDARD 4: Content Knowledge</t>
  </si>
  <si>
    <t>STANDARD 5: Applications of Content</t>
  </si>
  <si>
    <t>ELEMENT 6.1</t>
  </si>
  <si>
    <t>ELEMENT 6.2</t>
  </si>
  <si>
    <t>ELEMENT 6.3</t>
  </si>
  <si>
    <t>ELEMENT 6.4</t>
  </si>
  <si>
    <t>STANDARD 6: Assessment</t>
  </si>
  <si>
    <t>ELEMENT 7.1</t>
  </si>
  <si>
    <t>ELEMENT 7.2</t>
  </si>
  <si>
    <t>ELEMENT 7.3</t>
  </si>
  <si>
    <t>ELEMENT 7.4</t>
  </si>
  <si>
    <t>STANDARD 7: Planning for Instruction</t>
  </si>
  <si>
    <t>ELEMENT 8.1</t>
  </si>
  <si>
    <t>ELEMENT 8.2</t>
  </si>
  <si>
    <t>ELEMENT 8.3</t>
  </si>
  <si>
    <t>ELEMENT 8.4</t>
  </si>
  <si>
    <t>STANDARD 8: Instructional Strategies</t>
  </si>
  <si>
    <t>ELEMENT 9.1</t>
  </si>
  <si>
    <t>ELEMENT 9.2</t>
  </si>
  <si>
    <t>ELEMENT 9.3</t>
  </si>
  <si>
    <t>ELEMENT 9.4</t>
  </si>
  <si>
    <t>STANDARD 9: Professional Learning and Ethical Practice</t>
  </si>
  <si>
    <t>ELEMENT 10.1</t>
  </si>
  <si>
    <t>ELEMENT 10.2</t>
  </si>
  <si>
    <t>STANDARD 10: Leadership and Collaboration</t>
  </si>
  <si>
    <t>AVERAGE OVERALL RATING</t>
  </si>
  <si>
    <t>AVERAGE RATING</t>
  </si>
  <si>
    <t>Art PreK-Adult n=2</t>
  </si>
  <si>
    <t>Biology 9-Adult n=1</t>
  </si>
  <si>
    <t>Business 5-Adult
n=2</t>
  </si>
  <si>
    <t>English 5-Adult
n=1</t>
  </si>
  <si>
    <t>FALL 2019 MAT
Student Teacher Observation Tool (STOT)
(1 - 4 point available)</t>
  </si>
  <si>
    <t>Social Studies 5-Adult
n=2</t>
  </si>
  <si>
    <t>Physical Ed. PreK-Adult
n=5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</si>
</sst>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4" xfId="0" applyBorder="1"/>
    <xf numFmtId="2" fontId="0" fillId="0" borderId="1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0" fontId="0" fillId="0" borderId="13" xfId="0" applyBorder="1"/>
    <xf numFmtId="0" fontId="0" fillId="0" borderId="4" xfId="0" applyFill="1" applyBorder="1"/>
    <xf numFmtId="0" fontId="0" fillId="0" borderId="3" xfId="0" applyFill="1" applyBorder="1"/>
    <xf numFmtId="0" fontId="0" fillId="0" borderId="13" xfId="0" applyFill="1" applyBorder="1"/>
    <xf numFmtId="0" fontId="1" fillId="2" borderId="2" xfId="0" applyFont="1" applyFill="1" applyBorder="1" applyAlignment="1">
      <alignment textRotation="45" wrapText="1"/>
    </xf>
    <xf numFmtId="0" fontId="1" fillId="2" borderId="5" xfId="0" applyFont="1" applyFill="1" applyBorder="1"/>
    <xf numFmtId="0" fontId="1" fillId="2" borderId="7" xfId="0" applyFont="1" applyFill="1" applyBorder="1"/>
    <xf numFmtId="2" fontId="0" fillId="0" borderId="10" xfId="0" applyNumberFormat="1" applyFill="1" applyBorder="1"/>
    <xf numFmtId="0" fontId="1" fillId="0" borderId="0" xfId="0" applyFont="1"/>
    <xf numFmtId="2" fontId="1" fillId="2" borderId="2" xfId="0" applyNumberFormat="1" applyFont="1" applyFill="1" applyBorder="1"/>
    <xf numFmtId="2" fontId="0" fillId="0" borderId="0" xfId="0" applyNumberFormat="1"/>
    <xf numFmtId="2" fontId="0" fillId="0" borderId="4" xfId="0" applyNumberFormat="1" applyBorder="1"/>
    <xf numFmtId="2" fontId="0" fillId="0" borderId="13" xfId="0" applyNumberFormat="1" applyBorder="1"/>
    <xf numFmtId="2" fontId="1" fillId="2" borderId="5" xfId="0" applyNumberFormat="1" applyFont="1" applyFill="1" applyBorder="1"/>
    <xf numFmtId="2" fontId="0" fillId="0" borderId="4" xfId="0" applyNumberFormat="1" applyFill="1" applyBorder="1"/>
    <xf numFmtId="2" fontId="0" fillId="0" borderId="3" xfId="0" applyNumberFormat="1" applyFill="1" applyBorder="1"/>
    <xf numFmtId="2" fontId="0" fillId="0" borderId="13" xfId="0" applyNumberFormat="1" applyFill="1" applyBorder="1"/>
    <xf numFmtId="2" fontId="1" fillId="2" borderId="7" xfId="0" applyNumberFormat="1" applyFont="1" applyFill="1" applyBorder="1"/>
    <xf numFmtId="2" fontId="1" fillId="2" borderId="5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textRotation="45" wrapText="1"/>
    </xf>
    <xf numFmtId="0" fontId="1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6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="90" zoomScaleNormal="90" workbookViewId="0">
      <selection sqref="A1:B1"/>
    </sheetView>
  </sheetViews>
  <sheetFormatPr defaultRowHeight="15" x14ac:dyDescent="0.25"/>
  <cols>
    <col min="1" max="1" width="14.28515625" customWidth="1"/>
    <col min="2" max="2" width="19.140625" customWidth="1"/>
    <col min="3" max="4" width="12.7109375" style="1" customWidth="1"/>
    <col min="5" max="6" width="12.7109375" customWidth="1"/>
    <col min="7" max="7" width="12.7109375" style="1" customWidth="1"/>
    <col min="8" max="8" width="12.7109375" customWidth="1"/>
  </cols>
  <sheetData>
    <row r="1" spans="1:11" ht="69.75" customHeight="1" thickBot="1" x14ac:dyDescent="0.3">
      <c r="A1" s="31" t="s">
        <v>51</v>
      </c>
      <c r="B1" s="32"/>
      <c r="C1" s="28" t="s">
        <v>47</v>
      </c>
      <c r="D1" s="28" t="s">
        <v>48</v>
      </c>
      <c r="E1" s="28" t="s">
        <v>49</v>
      </c>
      <c r="F1" s="28" t="s">
        <v>50</v>
      </c>
      <c r="G1" s="28" t="s">
        <v>53</v>
      </c>
      <c r="H1" s="28" t="s">
        <v>52</v>
      </c>
      <c r="I1" s="13" t="s">
        <v>46</v>
      </c>
    </row>
    <row r="2" spans="1:11" ht="15.75" thickBot="1" x14ac:dyDescent="0.3">
      <c r="A2" s="29" t="s">
        <v>3</v>
      </c>
      <c r="B2" s="2" t="s">
        <v>0</v>
      </c>
      <c r="C2" s="20">
        <v>2.75</v>
      </c>
      <c r="D2" s="20">
        <v>3</v>
      </c>
      <c r="E2" s="5">
        <v>2.75</v>
      </c>
      <c r="F2" s="5">
        <v>4</v>
      </c>
      <c r="G2" s="8">
        <v>2.7</v>
      </c>
      <c r="H2" s="8">
        <v>3.25</v>
      </c>
      <c r="I2" s="18">
        <f t="shared" ref="I2:I45" si="0">AVERAGE(C2:H2)</f>
        <v>3.0749999999999997</v>
      </c>
      <c r="J2" s="19"/>
      <c r="K2" s="19"/>
    </row>
    <row r="3" spans="1:11" ht="15.75" thickBot="1" x14ac:dyDescent="0.3">
      <c r="A3" s="30"/>
      <c r="B3" s="9" t="s">
        <v>1</v>
      </c>
      <c r="C3" s="21">
        <v>2.75</v>
      </c>
      <c r="D3" s="21">
        <v>3</v>
      </c>
      <c r="E3" s="4">
        <v>2.5</v>
      </c>
      <c r="F3" s="4">
        <v>4</v>
      </c>
      <c r="G3" s="7">
        <v>2.6</v>
      </c>
      <c r="H3" s="7">
        <v>3.25</v>
      </c>
      <c r="I3" s="18">
        <f t="shared" si="0"/>
        <v>3.0166666666666671</v>
      </c>
    </row>
    <row r="4" spans="1:11" ht="15.75" thickBot="1" x14ac:dyDescent="0.3">
      <c r="A4" s="30"/>
      <c r="B4" s="14" t="s">
        <v>2</v>
      </c>
      <c r="C4" s="22">
        <f>AVERAGE(C2:C3)</f>
        <v>2.75</v>
      </c>
      <c r="D4" s="22">
        <f t="shared" ref="D4:H4" si="1">AVERAGE(D2:D3)</f>
        <v>3</v>
      </c>
      <c r="E4" s="22">
        <f t="shared" si="1"/>
        <v>2.625</v>
      </c>
      <c r="F4" s="22">
        <f t="shared" si="1"/>
        <v>4</v>
      </c>
      <c r="G4" s="22">
        <f t="shared" si="1"/>
        <v>2.6500000000000004</v>
      </c>
      <c r="H4" s="22">
        <f t="shared" si="1"/>
        <v>3.25</v>
      </c>
      <c r="I4" s="18">
        <f t="shared" si="0"/>
        <v>3.0458333333333329</v>
      </c>
    </row>
    <row r="5" spans="1:11" ht="15.75" thickBot="1" x14ac:dyDescent="0.3">
      <c r="A5" s="29" t="s">
        <v>4</v>
      </c>
      <c r="B5" s="2" t="s">
        <v>5</v>
      </c>
      <c r="C5" s="20">
        <v>3</v>
      </c>
      <c r="D5" s="20">
        <v>3</v>
      </c>
      <c r="E5" s="5">
        <v>2.5</v>
      </c>
      <c r="F5" s="5">
        <v>4</v>
      </c>
      <c r="G5" s="8">
        <v>2.7</v>
      </c>
      <c r="H5" s="8">
        <v>2.75</v>
      </c>
      <c r="I5" s="18">
        <f t="shared" si="0"/>
        <v>2.9916666666666667</v>
      </c>
    </row>
    <row r="6" spans="1:11" ht="15.75" thickBot="1" x14ac:dyDescent="0.3">
      <c r="A6" s="30"/>
      <c r="B6" s="9" t="s">
        <v>6</v>
      </c>
      <c r="C6" s="21">
        <v>3</v>
      </c>
      <c r="D6" s="21">
        <v>4</v>
      </c>
      <c r="E6" s="4">
        <v>3</v>
      </c>
      <c r="F6" s="4">
        <v>4</v>
      </c>
      <c r="G6" s="7">
        <v>2.7</v>
      </c>
      <c r="H6" s="7">
        <v>3.5</v>
      </c>
      <c r="I6" s="18">
        <f t="shared" si="0"/>
        <v>3.3666666666666667</v>
      </c>
    </row>
    <row r="7" spans="1:11" ht="15.75" thickBot="1" x14ac:dyDescent="0.3">
      <c r="A7" s="30"/>
      <c r="B7" s="14" t="s">
        <v>2</v>
      </c>
      <c r="C7" s="22">
        <f>AVERAGE(C5:C6)</f>
        <v>3</v>
      </c>
      <c r="D7" s="22">
        <f t="shared" ref="D7:H7" si="2">AVERAGE(D5:D6)</f>
        <v>3.5</v>
      </c>
      <c r="E7" s="22">
        <f t="shared" si="2"/>
        <v>2.75</v>
      </c>
      <c r="F7" s="22">
        <f t="shared" si="2"/>
        <v>4</v>
      </c>
      <c r="G7" s="22">
        <f t="shared" si="2"/>
        <v>2.7</v>
      </c>
      <c r="H7" s="22">
        <f t="shared" si="2"/>
        <v>3.125</v>
      </c>
      <c r="I7" s="18">
        <f t="shared" si="0"/>
        <v>3.1791666666666667</v>
      </c>
    </row>
    <row r="8" spans="1:11" ht="15.75" thickBot="1" x14ac:dyDescent="0.3">
      <c r="A8" s="29" t="s">
        <v>12</v>
      </c>
      <c r="B8" s="10" t="s">
        <v>7</v>
      </c>
      <c r="C8" s="23">
        <v>3.25</v>
      </c>
      <c r="D8" s="23">
        <v>4</v>
      </c>
      <c r="E8" s="5">
        <v>2.5</v>
      </c>
      <c r="F8" s="5">
        <v>4</v>
      </c>
      <c r="G8" s="8">
        <v>3.1</v>
      </c>
      <c r="H8" s="8">
        <v>3.5</v>
      </c>
      <c r="I8" s="18">
        <f t="shared" si="0"/>
        <v>3.3916666666666671</v>
      </c>
    </row>
    <row r="9" spans="1:11" ht="15.75" thickBot="1" x14ac:dyDescent="0.3">
      <c r="A9" s="30"/>
      <c r="B9" s="11" t="s">
        <v>8</v>
      </c>
      <c r="C9" s="24">
        <v>3</v>
      </c>
      <c r="D9" s="24">
        <v>4</v>
      </c>
      <c r="E9" s="3">
        <v>2.75</v>
      </c>
      <c r="F9" s="3">
        <v>4</v>
      </c>
      <c r="G9" s="6">
        <v>3</v>
      </c>
      <c r="H9" s="6">
        <v>3.5</v>
      </c>
      <c r="I9" s="18">
        <f t="shared" si="0"/>
        <v>3.375</v>
      </c>
    </row>
    <row r="10" spans="1:11" ht="15.75" thickBot="1" x14ac:dyDescent="0.3">
      <c r="A10" s="30"/>
      <c r="B10" s="11" t="s">
        <v>9</v>
      </c>
      <c r="C10" s="24">
        <v>3.5</v>
      </c>
      <c r="D10" s="24">
        <v>4</v>
      </c>
      <c r="E10" s="3">
        <v>3</v>
      </c>
      <c r="F10" s="3">
        <v>4</v>
      </c>
      <c r="G10" s="6">
        <v>3.1</v>
      </c>
      <c r="H10" s="6">
        <v>3.5</v>
      </c>
      <c r="I10" s="18">
        <f t="shared" si="0"/>
        <v>3.5166666666666671</v>
      </c>
    </row>
    <row r="11" spans="1:11" ht="15.75" thickBot="1" x14ac:dyDescent="0.3">
      <c r="A11" s="30"/>
      <c r="B11" s="11" t="s">
        <v>10</v>
      </c>
      <c r="C11" s="24">
        <v>3.25</v>
      </c>
      <c r="D11" s="24">
        <v>4</v>
      </c>
      <c r="E11" s="3">
        <v>2.5</v>
      </c>
      <c r="F11" s="3">
        <v>4</v>
      </c>
      <c r="G11" s="6">
        <v>2.7</v>
      </c>
      <c r="H11" s="6">
        <v>2.25</v>
      </c>
      <c r="I11" s="18">
        <f t="shared" si="0"/>
        <v>3.1166666666666667</v>
      </c>
    </row>
    <row r="12" spans="1:11" ht="15.75" thickBot="1" x14ac:dyDescent="0.3">
      <c r="A12" s="30"/>
      <c r="B12" s="12" t="s">
        <v>11</v>
      </c>
      <c r="C12" s="25">
        <v>2.75</v>
      </c>
      <c r="D12" s="25">
        <v>3</v>
      </c>
      <c r="E12" s="4">
        <v>3.5</v>
      </c>
      <c r="F12" s="4">
        <v>4</v>
      </c>
      <c r="G12" s="7">
        <v>2.6</v>
      </c>
      <c r="H12" s="7">
        <v>2.75</v>
      </c>
      <c r="I12" s="18">
        <f t="shared" si="0"/>
        <v>3.1</v>
      </c>
    </row>
    <row r="13" spans="1:11" ht="15.75" thickBot="1" x14ac:dyDescent="0.3">
      <c r="A13" s="30"/>
      <c r="B13" s="14" t="s">
        <v>2</v>
      </c>
      <c r="C13" s="22">
        <f>AVERAGE(C8:C12)</f>
        <v>3.15</v>
      </c>
      <c r="D13" s="22">
        <f t="shared" ref="D13:H13" si="3">AVERAGE(D8:D12)</f>
        <v>3.8</v>
      </c>
      <c r="E13" s="22">
        <f t="shared" si="3"/>
        <v>2.85</v>
      </c>
      <c r="F13" s="22">
        <f t="shared" si="3"/>
        <v>4</v>
      </c>
      <c r="G13" s="22">
        <f t="shared" si="3"/>
        <v>2.8999999999999995</v>
      </c>
      <c r="H13" s="22">
        <f t="shared" si="3"/>
        <v>3.1</v>
      </c>
      <c r="I13" s="18">
        <f t="shared" si="0"/>
        <v>3.3000000000000003</v>
      </c>
    </row>
    <row r="14" spans="1:11" ht="15.75" thickBot="1" x14ac:dyDescent="0.3">
      <c r="A14" s="29" t="s">
        <v>20</v>
      </c>
      <c r="B14" s="10" t="s">
        <v>13</v>
      </c>
      <c r="C14" s="23">
        <v>3.25</v>
      </c>
      <c r="D14" s="23">
        <v>3.5</v>
      </c>
      <c r="E14" s="5">
        <v>3</v>
      </c>
      <c r="F14" s="5">
        <v>4</v>
      </c>
      <c r="G14" s="8">
        <v>2.7</v>
      </c>
      <c r="H14" s="8">
        <v>3.5</v>
      </c>
      <c r="I14" s="18">
        <f t="shared" si="0"/>
        <v>3.3249999999999997</v>
      </c>
    </row>
    <row r="15" spans="1:11" ht="15.75" thickBot="1" x14ac:dyDescent="0.3">
      <c r="A15" s="29"/>
      <c r="B15" s="11" t="s">
        <v>14</v>
      </c>
      <c r="C15" s="24">
        <v>3.25</v>
      </c>
      <c r="D15" s="24">
        <v>3.5</v>
      </c>
      <c r="E15" s="3">
        <v>3</v>
      </c>
      <c r="F15" s="3">
        <v>4</v>
      </c>
      <c r="G15" s="6">
        <v>2.8</v>
      </c>
      <c r="H15" s="6">
        <v>3.5</v>
      </c>
      <c r="I15" s="18">
        <f t="shared" si="0"/>
        <v>3.3416666666666668</v>
      </c>
    </row>
    <row r="16" spans="1:11" ht="15.75" thickBot="1" x14ac:dyDescent="0.3">
      <c r="A16" s="29"/>
      <c r="B16" s="12" t="s">
        <v>15</v>
      </c>
      <c r="C16" s="25">
        <v>3.25</v>
      </c>
      <c r="D16" s="25">
        <v>3.5</v>
      </c>
      <c r="E16" s="4">
        <v>2.75</v>
      </c>
      <c r="F16" s="4">
        <v>4</v>
      </c>
      <c r="G16" s="7">
        <v>2.9</v>
      </c>
      <c r="H16" s="7">
        <v>2.75</v>
      </c>
      <c r="I16" s="18">
        <f t="shared" si="0"/>
        <v>3.1916666666666664</v>
      </c>
    </row>
    <row r="17" spans="1:9" ht="15.75" thickBot="1" x14ac:dyDescent="0.3">
      <c r="A17" s="29"/>
      <c r="B17" s="14" t="s">
        <v>2</v>
      </c>
      <c r="C17" s="22">
        <f>AVERAGE(C14:C16)</f>
        <v>3.25</v>
      </c>
      <c r="D17" s="22">
        <f t="shared" ref="D17:H17" si="4">AVERAGE(D14:D16)</f>
        <v>3.5</v>
      </c>
      <c r="E17" s="22">
        <f t="shared" si="4"/>
        <v>2.9166666666666665</v>
      </c>
      <c r="F17" s="22">
        <f t="shared" si="4"/>
        <v>4</v>
      </c>
      <c r="G17" s="22">
        <f t="shared" si="4"/>
        <v>2.8000000000000003</v>
      </c>
      <c r="H17" s="22">
        <f t="shared" si="4"/>
        <v>3.25</v>
      </c>
      <c r="I17" s="18">
        <f t="shared" si="0"/>
        <v>3.286111111111111</v>
      </c>
    </row>
    <row r="18" spans="1:9" ht="15.75" thickBot="1" x14ac:dyDescent="0.3">
      <c r="A18" s="29" t="s">
        <v>21</v>
      </c>
      <c r="B18" s="10" t="s">
        <v>16</v>
      </c>
      <c r="C18" s="23">
        <v>3</v>
      </c>
      <c r="D18" s="23">
        <v>4</v>
      </c>
      <c r="E18" s="5">
        <v>3</v>
      </c>
      <c r="F18" s="5">
        <v>4</v>
      </c>
      <c r="G18" s="8">
        <v>2.9</v>
      </c>
      <c r="H18" s="8">
        <v>2.75</v>
      </c>
      <c r="I18" s="18">
        <f t="shared" si="0"/>
        <v>3.2749999999999999</v>
      </c>
    </row>
    <row r="19" spans="1:9" ht="15.75" thickBot="1" x14ac:dyDescent="0.3">
      <c r="A19" s="29"/>
      <c r="B19" s="11" t="s">
        <v>17</v>
      </c>
      <c r="C19" s="24">
        <v>3</v>
      </c>
      <c r="D19" s="24">
        <v>4</v>
      </c>
      <c r="E19" s="3">
        <v>3</v>
      </c>
      <c r="F19" s="3">
        <v>4</v>
      </c>
      <c r="G19" s="6">
        <v>2.8</v>
      </c>
      <c r="H19" s="6">
        <v>3.5</v>
      </c>
      <c r="I19" s="18">
        <f t="shared" si="0"/>
        <v>3.3833333333333333</v>
      </c>
    </row>
    <row r="20" spans="1:9" ht="15.75" thickBot="1" x14ac:dyDescent="0.3">
      <c r="A20" s="29"/>
      <c r="B20" s="11" t="s">
        <v>18</v>
      </c>
      <c r="C20" s="24">
        <v>3</v>
      </c>
      <c r="D20" s="24">
        <v>3.5</v>
      </c>
      <c r="E20" s="3">
        <v>2.75</v>
      </c>
      <c r="F20" s="3">
        <v>4</v>
      </c>
      <c r="G20" s="6">
        <v>2.7</v>
      </c>
      <c r="H20" s="6">
        <v>2.75</v>
      </c>
      <c r="I20" s="18">
        <f t="shared" si="0"/>
        <v>3.1166666666666667</v>
      </c>
    </row>
    <row r="21" spans="1:9" ht="15.75" thickBot="1" x14ac:dyDescent="0.3">
      <c r="A21" s="29"/>
      <c r="B21" s="12" t="s">
        <v>19</v>
      </c>
      <c r="C21" s="25">
        <v>3</v>
      </c>
      <c r="D21" s="25">
        <v>4</v>
      </c>
      <c r="E21" s="4">
        <v>2.75</v>
      </c>
      <c r="F21" s="4">
        <v>4</v>
      </c>
      <c r="G21" s="7">
        <v>2.6</v>
      </c>
      <c r="H21" s="7">
        <v>3.5</v>
      </c>
      <c r="I21" s="18">
        <f t="shared" si="0"/>
        <v>3.3083333333333336</v>
      </c>
    </row>
    <row r="22" spans="1:9" ht="15.75" thickBot="1" x14ac:dyDescent="0.3">
      <c r="A22" s="29"/>
      <c r="B22" s="14" t="s">
        <v>2</v>
      </c>
      <c r="C22" s="22">
        <f>AVERAGE(C18:C21)</f>
        <v>3</v>
      </c>
      <c r="D22" s="22">
        <f t="shared" ref="D22:H22" si="5">AVERAGE(D18:D21)</f>
        <v>3.875</v>
      </c>
      <c r="E22" s="22">
        <f t="shared" si="5"/>
        <v>2.875</v>
      </c>
      <c r="F22" s="22">
        <f t="shared" si="5"/>
        <v>4</v>
      </c>
      <c r="G22" s="22">
        <f t="shared" si="5"/>
        <v>2.7499999999999996</v>
      </c>
      <c r="H22" s="22">
        <f t="shared" si="5"/>
        <v>3.125</v>
      </c>
      <c r="I22" s="18">
        <f t="shared" si="0"/>
        <v>3.2708333333333335</v>
      </c>
    </row>
    <row r="23" spans="1:9" ht="15.75" thickBot="1" x14ac:dyDescent="0.3">
      <c r="A23" s="29" t="s">
        <v>26</v>
      </c>
      <c r="B23" s="10" t="s">
        <v>22</v>
      </c>
      <c r="C23" s="23">
        <v>3</v>
      </c>
      <c r="D23" s="23">
        <v>4</v>
      </c>
      <c r="E23" s="5">
        <v>2.75</v>
      </c>
      <c r="F23" s="5">
        <v>4</v>
      </c>
      <c r="G23" s="8">
        <v>2.75</v>
      </c>
      <c r="H23" s="8">
        <v>3.25</v>
      </c>
      <c r="I23" s="18">
        <f t="shared" si="0"/>
        <v>3.2916666666666665</v>
      </c>
    </row>
    <row r="24" spans="1:9" ht="15.75" thickBot="1" x14ac:dyDescent="0.3">
      <c r="A24" s="29"/>
      <c r="B24" s="11" t="s">
        <v>23</v>
      </c>
      <c r="C24" s="24">
        <v>3</v>
      </c>
      <c r="D24" s="24">
        <v>3.5</v>
      </c>
      <c r="E24" s="3">
        <v>3</v>
      </c>
      <c r="F24" s="3">
        <v>4</v>
      </c>
      <c r="G24" s="6">
        <v>2.8</v>
      </c>
      <c r="H24" s="6">
        <v>3.25</v>
      </c>
      <c r="I24" s="18">
        <f t="shared" si="0"/>
        <v>3.2583333333333333</v>
      </c>
    </row>
    <row r="25" spans="1:9" ht="15.75" thickBot="1" x14ac:dyDescent="0.3">
      <c r="A25" s="29"/>
      <c r="B25" s="11" t="s">
        <v>24</v>
      </c>
      <c r="C25" s="24">
        <v>3</v>
      </c>
      <c r="D25" s="24">
        <v>3.5</v>
      </c>
      <c r="E25" s="3">
        <v>2.25</v>
      </c>
      <c r="F25" s="3">
        <v>4</v>
      </c>
      <c r="G25" s="6">
        <v>2.8</v>
      </c>
      <c r="H25" s="6">
        <v>2.75</v>
      </c>
      <c r="I25" s="18">
        <f t="shared" si="0"/>
        <v>3.0500000000000003</v>
      </c>
    </row>
    <row r="26" spans="1:9" ht="15.75" thickBot="1" x14ac:dyDescent="0.3">
      <c r="A26" s="29"/>
      <c r="B26" s="12" t="s">
        <v>25</v>
      </c>
      <c r="C26" s="25">
        <v>3</v>
      </c>
      <c r="D26" s="25">
        <v>3.5</v>
      </c>
      <c r="E26" s="4">
        <v>2.5</v>
      </c>
      <c r="F26" s="4">
        <v>4</v>
      </c>
      <c r="G26" s="7">
        <v>2.625</v>
      </c>
      <c r="H26" s="7">
        <v>3.25</v>
      </c>
      <c r="I26" s="18">
        <f t="shared" si="0"/>
        <v>3.1458333333333335</v>
      </c>
    </row>
    <row r="27" spans="1:9" ht="15.75" thickBot="1" x14ac:dyDescent="0.3">
      <c r="A27" s="29"/>
      <c r="B27" s="14" t="s">
        <v>2</v>
      </c>
      <c r="C27" s="22">
        <f>AVERAGE(C23:C26)</f>
        <v>3</v>
      </c>
      <c r="D27" s="22">
        <f t="shared" ref="D27:H27" si="6">AVERAGE(D23:D26)</f>
        <v>3.625</v>
      </c>
      <c r="E27" s="22">
        <f t="shared" si="6"/>
        <v>2.625</v>
      </c>
      <c r="F27" s="22">
        <f t="shared" si="6"/>
        <v>4</v>
      </c>
      <c r="G27" s="22">
        <f t="shared" si="6"/>
        <v>2.7437499999999999</v>
      </c>
      <c r="H27" s="22">
        <f t="shared" si="6"/>
        <v>3.125</v>
      </c>
      <c r="I27" s="18">
        <f t="shared" si="0"/>
        <v>3.1864583333333329</v>
      </c>
    </row>
    <row r="28" spans="1:9" ht="15.75" thickBot="1" x14ac:dyDescent="0.3">
      <c r="A28" s="29" t="s">
        <v>31</v>
      </c>
      <c r="B28" s="10" t="s">
        <v>27</v>
      </c>
      <c r="C28" s="23">
        <v>3.25</v>
      </c>
      <c r="D28" s="23">
        <v>3.5</v>
      </c>
      <c r="E28" s="5">
        <v>3</v>
      </c>
      <c r="F28" s="5">
        <v>4</v>
      </c>
      <c r="G28" s="8">
        <v>2.8</v>
      </c>
      <c r="H28" s="8">
        <v>3.5</v>
      </c>
      <c r="I28" s="18">
        <f t="shared" si="0"/>
        <v>3.3416666666666668</v>
      </c>
    </row>
    <row r="29" spans="1:9" ht="15.75" thickBot="1" x14ac:dyDescent="0.3">
      <c r="A29" s="29"/>
      <c r="B29" s="11" t="s">
        <v>28</v>
      </c>
      <c r="C29" s="24">
        <v>3</v>
      </c>
      <c r="D29" s="24">
        <v>3.5</v>
      </c>
      <c r="E29" s="3">
        <v>2.75</v>
      </c>
      <c r="F29" s="3">
        <v>4</v>
      </c>
      <c r="G29" s="6">
        <v>2.7</v>
      </c>
      <c r="H29" s="6">
        <v>2.75</v>
      </c>
      <c r="I29" s="18">
        <f t="shared" si="0"/>
        <v>3.1166666666666667</v>
      </c>
    </row>
    <row r="30" spans="1:9" ht="15.75" thickBot="1" x14ac:dyDescent="0.3">
      <c r="A30" s="29"/>
      <c r="B30" s="11" t="s">
        <v>29</v>
      </c>
      <c r="C30" s="24">
        <v>2.75</v>
      </c>
      <c r="D30" s="24">
        <v>3.5</v>
      </c>
      <c r="E30" s="3">
        <v>3.25</v>
      </c>
      <c r="F30" s="3">
        <v>4</v>
      </c>
      <c r="G30" s="6">
        <v>2.6</v>
      </c>
      <c r="H30" s="6">
        <v>3.25</v>
      </c>
      <c r="I30" s="18">
        <f t="shared" si="0"/>
        <v>3.2250000000000001</v>
      </c>
    </row>
    <row r="31" spans="1:9" ht="15.75" thickBot="1" x14ac:dyDescent="0.3">
      <c r="A31" s="29"/>
      <c r="B31" s="12" t="s">
        <v>30</v>
      </c>
      <c r="C31" s="25">
        <v>3</v>
      </c>
      <c r="D31" s="25">
        <v>4</v>
      </c>
      <c r="E31" s="4">
        <v>3</v>
      </c>
      <c r="F31" s="4">
        <v>4</v>
      </c>
      <c r="G31" s="7">
        <v>3.1</v>
      </c>
      <c r="H31" s="7">
        <v>3.5</v>
      </c>
      <c r="I31" s="18">
        <f t="shared" si="0"/>
        <v>3.4333333333333336</v>
      </c>
    </row>
    <row r="32" spans="1:9" ht="15.75" thickBot="1" x14ac:dyDescent="0.3">
      <c r="A32" s="29"/>
      <c r="B32" s="14" t="s">
        <v>2</v>
      </c>
      <c r="C32" s="22">
        <f>AVERAGE(C28:C31)</f>
        <v>3</v>
      </c>
      <c r="D32" s="22">
        <f t="shared" ref="D32:H32" si="7">AVERAGE(D28:D31)</f>
        <v>3.625</v>
      </c>
      <c r="E32" s="22">
        <f t="shared" si="7"/>
        <v>3</v>
      </c>
      <c r="F32" s="22">
        <f t="shared" si="7"/>
        <v>4</v>
      </c>
      <c r="G32" s="22">
        <f t="shared" si="7"/>
        <v>2.8</v>
      </c>
      <c r="H32" s="22">
        <f t="shared" si="7"/>
        <v>3.25</v>
      </c>
      <c r="I32" s="18">
        <f t="shared" si="0"/>
        <v>3.2791666666666668</v>
      </c>
    </row>
    <row r="33" spans="1:9" ht="15.75" thickBot="1" x14ac:dyDescent="0.3">
      <c r="A33" s="29" t="s">
        <v>36</v>
      </c>
      <c r="B33" s="10" t="s">
        <v>32</v>
      </c>
      <c r="C33" s="23">
        <v>3</v>
      </c>
      <c r="D33" s="23">
        <v>4</v>
      </c>
      <c r="E33" s="5">
        <v>2.75</v>
      </c>
      <c r="F33" s="5">
        <v>4</v>
      </c>
      <c r="G33" s="8">
        <v>3</v>
      </c>
      <c r="H33" s="8">
        <v>3.25</v>
      </c>
      <c r="I33" s="18">
        <f t="shared" si="0"/>
        <v>3.3333333333333335</v>
      </c>
    </row>
    <row r="34" spans="1:9" ht="15.75" thickBot="1" x14ac:dyDescent="0.3">
      <c r="A34" s="29"/>
      <c r="B34" s="11" t="s">
        <v>33</v>
      </c>
      <c r="C34" s="24">
        <v>3</v>
      </c>
      <c r="D34" s="24">
        <v>3.5</v>
      </c>
      <c r="E34" s="3">
        <v>3.25</v>
      </c>
      <c r="F34" s="3">
        <v>4</v>
      </c>
      <c r="G34" s="6">
        <v>2.77</v>
      </c>
      <c r="H34" s="6">
        <v>3.5</v>
      </c>
      <c r="I34" s="18">
        <f t="shared" si="0"/>
        <v>3.3366666666666664</v>
      </c>
    </row>
    <row r="35" spans="1:9" ht="15.75" thickBot="1" x14ac:dyDescent="0.3">
      <c r="A35" s="29"/>
      <c r="B35" s="11" t="s">
        <v>34</v>
      </c>
      <c r="C35" s="24">
        <v>3</v>
      </c>
      <c r="D35" s="24">
        <v>3.5</v>
      </c>
      <c r="E35" s="3">
        <v>2.75</v>
      </c>
      <c r="F35" s="3">
        <v>4</v>
      </c>
      <c r="G35" s="6">
        <v>2.77</v>
      </c>
      <c r="H35" s="16">
        <v>3.25</v>
      </c>
      <c r="I35" s="18">
        <f t="shared" si="0"/>
        <v>3.2116666666666664</v>
      </c>
    </row>
    <row r="36" spans="1:9" ht="15.75" thickBot="1" x14ac:dyDescent="0.3">
      <c r="A36" s="29"/>
      <c r="B36" s="12" t="s">
        <v>35</v>
      </c>
      <c r="C36" s="25">
        <v>3</v>
      </c>
      <c r="D36" s="25">
        <v>4</v>
      </c>
      <c r="E36" s="4">
        <v>3.25</v>
      </c>
      <c r="F36" s="4">
        <v>4</v>
      </c>
      <c r="G36" s="7">
        <v>2.72</v>
      </c>
      <c r="H36" s="7">
        <v>3.25</v>
      </c>
      <c r="I36" s="18">
        <f t="shared" si="0"/>
        <v>3.3699999999999997</v>
      </c>
    </row>
    <row r="37" spans="1:9" s="1" customFormat="1" ht="15.75" thickBot="1" x14ac:dyDescent="0.3">
      <c r="A37" s="29"/>
      <c r="B37" s="14" t="s">
        <v>2</v>
      </c>
      <c r="C37" s="22">
        <f>AVERAGE(C33:C36)</f>
        <v>3</v>
      </c>
      <c r="D37" s="22">
        <f t="shared" ref="D37:H37" si="8">AVERAGE(D33:D36)</f>
        <v>3.75</v>
      </c>
      <c r="E37" s="22">
        <f t="shared" si="8"/>
        <v>3</v>
      </c>
      <c r="F37" s="22">
        <f t="shared" si="8"/>
        <v>4</v>
      </c>
      <c r="G37" s="22">
        <f t="shared" si="8"/>
        <v>2.8149999999999999</v>
      </c>
      <c r="H37" s="22">
        <f t="shared" si="8"/>
        <v>3.3125</v>
      </c>
      <c r="I37" s="18">
        <f t="shared" si="0"/>
        <v>3.3129166666666667</v>
      </c>
    </row>
    <row r="38" spans="1:9" ht="15.75" thickBot="1" x14ac:dyDescent="0.3">
      <c r="A38" s="29" t="s">
        <v>41</v>
      </c>
      <c r="B38" s="10" t="s">
        <v>37</v>
      </c>
      <c r="C38" s="23">
        <v>3.25</v>
      </c>
      <c r="D38" s="23">
        <v>4</v>
      </c>
      <c r="E38" s="5">
        <v>3</v>
      </c>
      <c r="F38" s="5">
        <v>4</v>
      </c>
      <c r="G38" s="8">
        <v>3.4</v>
      </c>
      <c r="H38" s="8">
        <v>3.25</v>
      </c>
      <c r="I38" s="18">
        <f t="shared" si="0"/>
        <v>3.4833333333333329</v>
      </c>
    </row>
    <row r="39" spans="1:9" ht="15.75" thickBot="1" x14ac:dyDescent="0.3">
      <c r="A39" s="29"/>
      <c r="B39" s="11" t="s">
        <v>38</v>
      </c>
      <c r="C39" s="24">
        <v>3.25</v>
      </c>
      <c r="D39" s="24">
        <v>4</v>
      </c>
      <c r="E39" s="3">
        <v>2.75</v>
      </c>
      <c r="F39" s="3">
        <v>4</v>
      </c>
      <c r="G39" s="6">
        <v>2.7</v>
      </c>
      <c r="H39" s="6">
        <v>3.25</v>
      </c>
      <c r="I39" s="18">
        <f t="shared" si="0"/>
        <v>3.3249999999999997</v>
      </c>
    </row>
    <row r="40" spans="1:9" ht="15.75" thickBot="1" x14ac:dyDescent="0.3">
      <c r="A40" s="29"/>
      <c r="B40" s="11" t="s">
        <v>39</v>
      </c>
      <c r="C40" s="24">
        <v>3.25</v>
      </c>
      <c r="D40" s="24">
        <v>4</v>
      </c>
      <c r="E40" s="3">
        <v>3</v>
      </c>
      <c r="F40" s="3">
        <v>4</v>
      </c>
      <c r="G40" s="6">
        <v>3.1</v>
      </c>
      <c r="H40" s="6">
        <v>2.75</v>
      </c>
      <c r="I40" s="18">
        <f t="shared" si="0"/>
        <v>3.35</v>
      </c>
    </row>
    <row r="41" spans="1:9" ht="15.75" thickBot="1" x14ac:dyDescent="0.3">
      <c r="A41" s="29"/>
      <c r="B41" s="12" t="s">
        <v>40</v>
      </c>
      <c r="C41" s="25">
        <v>3.25</v>
      </c>
      <c r="D41" s="25">
        <v>4</v>
      </c>
      <c r="E41" s="4">
        <v>3</v>
      </c>
      <c r="F41" s="4">
        <v>4</v>
      </c>
      <c r="G41" s="7">
        <v>3.25</v>
      </c>
      <c r="H41" s="7">
        <v>3.25</v>
      </c>
      <c r="I41" s="18">
        <f t="shared" si="0"/>
        <v>3.4583333333333335</v>
      </c>
    </row>
    <row r="42" spans="1:9" ht="15.75" thickBot="1" x14ac:dyDescent="0.3">
      <c r="A42" s="29"/>
      <c r="B42" s="14" t="s">
        <v>2</v>
      </c>
      <c r="C42" s="22">
        <f>AVERAGE(C38:C41)</f>
        <v>3.25</v>
      </c>
      <c r="D42" s="22">
        <f t="shared" ref="D42:H42" si="9">AVERAGE(D38:D41)</f>
        <v>4</v>
      </c>
      <c r="E42" s="22">
        <f t="shared" si="9"/>
        <v>2.9375</v>
      </c>
      <c r="F42" s="22">
        <f t="shared" si="9"/>
        <v>4</v>
      </c>
      <c r="G42" s="22">
        <f t="shared" si="9"/>
        <v>3.1124999999999998</v>
      </c>
      <c r="H42" s="22">
        <f t="shared" si="9"/>
        <v>3.125</v>
      </c>
      <c r="I42" s="18">
        <f t="shared" si="0"/>
        <v>3.4041666666666668</v>
      </c>
    </row>
    <row r="43" spans="1:9" ht="15.75" thickBot="1" x14ac:dyDescent="0.3">
      <c r="A43" s="29" t="s">
        <v>44</v>
      </c>
      <c r="B43" s="10" t="s">
        <v>42</v>
      </c>
      <c r="C43" s="23">
        <v>3.25</v>
      </c>
      <c r="D43" s="23">
        <v>4</v>
      </c>
      <c r="E43" s="5">
        <v>3</v>
      </c>
      <c r="F43" s="5">
        <v>4</v>
      </c>
      <c r="G43" s="8">
        <v>3.3</v>
      </c>
      <c r="H43" s="8">
        <v>3.25</v>
      </c>
      <c r="I43" s="18">
        <f t="shared" si="0"/>
        <v>3.4666666666666668</v>
      </c>
    </row>
    <row r="44" spans="1:9" ht="15.75" thickBot="1" x14ac:dyDescent="0.3">
      <c r="A44" s="29"/>
      <c r="B44" s="12" t="s">
        <v>43</v>
      </c>
      <c r="C44" s="25">
        <v>3</v>
      </c>
      <c r="D44" s="25">
        <v>3.5</v>
      </c>
      <c r="E44" s="4">
        <v>2.5</v>
      </c>
      <c r="F44" s="4">
        <v>4</v>
      </c>
      <c r="G44" s="7">
        <v>2.8</v>
      </c>
      <c r="H44" s="7">
        <v>2.5</v>
      </c>
      <c r="I44" s="18">
        <f t="shared" si="0"/>
        <v>3.0500000000000003</v>
      </c>
    </row>
    <row r="45" spans="1:9" ht="15.75" thickBot="1" x14ac:dyDescent="0.3">
      <c r="A45" s="29"/>
      <c r="B45" s="15" t="s">
        <v>2</v>
      </c>
      <c r="C45" s="26">
        <f>AVERAGE(C43:C44)</f>
        <v>3.125</v>
      </c>
      <c r="D45" s="26">
        <f t="shared" ref="D45:H45" si="10">AVERAGE(D43:D44)</f>
        <v>3.75</v>
      </c>
      <c r="E45" s="26">
        <f t="shared" si="10"/>
        <v>2.75</v>
      </c>
      <c r="F45" s="26">
        <f t="shared" si="10"/>
        <v>4</v>
      </c>
      <c r="G45" s="26">
        <f t="shared" si="10"/>
        <v>3.05</v>
      </c>
      <c r="H45" s="26">
        <f t="shared" si="10"/>
        <v>2.875</v>
      </c>
      <c r="I45" s="18">
        <f t="shared" si="0"/>
        <v>3.2583333333333333</v>
      </c>
    </row>
    <row r="46" spans="1:9" ht="15.75" thickBot="1" x14ac:dyDescent="0.3">
      <c r="A46" s="33" t="s">
        <v>45</v>
      </c>
      <c r="B46" s="34"/>
      <c r="C46" s="27">
        <f>AVERAGE(C4,C7,C13,C17,C22,C27,C32,C37,C42,C45)</f>
        <v>3.0524999999999998</v>
      </c>
      <c r="D46" s="27">
        <f t="shared" ref="D46:I46" si="11">AVERAGE(D4,D7,D13,D17,D22,D27,D32,D37,D42,D45)</f>
        <v>3.6424999999999996</v>
      </c>
      <c r="E46" s="27">
        <f t="shared" si="11"/>
        <v>2.8329166666666667</v>
      </c>
      <c r="F46" s="27">
        <f t="shared" si="11"/>
        <v>4</v>
      </c>
      <c r="G46" s="27">
        <f t="shared" si="11"/>
        <v>2.8321250000000004</v>
      </c>
      <c r="H46" s="27">
        <f t="shared" si="11"/>
        <v>3.1537500000000001</v>
      </c>
      <c r="I46" s="27">
        <f t="shared" si="11"/>
        <v>3.2522986111111116</v>
      </c>
    </row>
  </sheetData>
  <mergeCells count="12">
    <mergeCell ref="A43:A45"/>
    <mergeCell ref="A46:B46"/>
    <mergeCell ref="A14:A17"/>
    <mergeCell ref="A18:A22"/>
    <mergeCell ref="A23:A27"/>
    <mergeCell ref="A28:A32"/>
    <mergeCell ref="A33:A37"/>
    <mergeCell ref="A2:A4"/>
    <mergeCell ref="A1:B1"/>
    <mergeCell ref="A5:A7"/>
    <mergeCell ref="A8:A13"/>
    <mergeCell ref="A38:A42"/>
  </mergeCells>
  <pageMargins left="0.7" right="0.7" top="0.75" bottom="0.75" header="0.3" footer="0.3"/>
  <pageSetup scale="70" orientation="portrait" r:id="rId1"/>
  <headerFooter>
    <oddHeader>&amp;C&amp;"-,Bold"&amp;14Master of Arts in Teaching</oddHead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3"/>
  <sheetViews>
    <sheetView workbookViewId="0"/>
  </sheetViews>
  <sheetFormatPr defaultRowHeight="15" x14ac:dyDescent="0.25"/>
  <cols>
    <col min="1" max="44" width="4.7109375" customWidth="1"/>
  </cols>
  <sheetData>
    <row r="2" spans="1:44" x14ac:dyDescent="0.25">
      <c r="O2" s="1"/>
    </row>
    <row r="3" spans="1:4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087454-A15A-40F6-B277-05E2FD58239F}"/>
</file>

<file path=customXml/itemProps2.xml><?xml version="1.0" encoding="utf-8"?>
<ds:datastoreItem xmlns:ds="http://schemas.openxmlformats.org/officeDocument/2006/customXml" ds:itemID="{A67A311C-F041-4D49-A28A-C3D44241C7F6}"/>
</file>

<file path=customXml/itemProps3.xml><?xml version="1.0" encoding="utf-8"?>
<ds:datastoreItem xmlns:ds="http://schemas.openxmlformats.org/officeDocument/2006/customXml" ds:itemID="{C3C60932-EEEE-4A6F-8610-06F2ADEC4E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Concord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Concord University</dc:creator>
  <cp:lastModifiedBy>Concord University</cp:lastModifiedBy>
  <cp:lastPrinted>2020-02-06T14:03:20Z</cp:lastPrinted>
  <dcterms:created xsi:type="dcterms:W3CDTF">2019-07-11T18:39:30Z</dcterms:created>
  <dcterms:modified xsi:type="dcterms:W3CDTF">2020-02-14T17:57:44Z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